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olfed.sharepoint.com/sites/surreypfewbranch/Shared Documents/General/Shorefield Holiday Home/2027 Bookings/"/>
    </mc:Choice>
  </mc:AlternateContent>
  <xr:revisionPtr revIDLastSave="118" documentId="8_{AE20C47A-96FA-4B93-A244-74BBE12CB797}" xr6:coauthVersionLast="47" xr6:coauthVersionMax="47" xr10:uidLastSave="{756F1141-C61E-4A49-8DB3-6BD4107B2EE9}"/>
  <bookViews>
    <workbookView minimized="1" xWindow="31650" yWindow="1395" windowWidth="21600" windowHeight="11235" firstSheet="7" activeTab="13" xr2:uid="{00000000-000D-0000-FFFF-FFFF00000000}"/>
  </bookViews>
  <sheets>
    <sheet name="Annual Overview" sheetId="1" r:id="rId1"/>
    <sheet name="Find a Stay" sheetId="3" r:id="rId2"/>
    <sheet name="February" sheetId="5" r:id="rId3"/>
    <sheet name="March" sheetId="6" r:id="rId4"/>
    <sheet name="April" sheetId="7" r:id="rId5"/>
    <sheet name="May" sheetId="8" r:id="rId6"/>
    <sheet name="June" sheetId="9" r:id="rId7"/>
    <sheet name="July" sheetId="10" r:id="rId8"/>
    <sheet name="August" sheetId="11" r:id="rId9"/>
    <sheet name="September" sheetId="12" r:id="rId10"/>
    <sheet name="October" sheetId="13" r:id="rId11"/>
    <sheet name="November" sheetId="14" r:id="rId12"/>
    <sheet name="December" sheetId="15" r:id="rId13"/>
    <sheet name="Update Availability" sheetId="2" r:id="rId14"/>
  </sheets>
  <definedNames>
    <definedName name="_xlnm._FilterDatabase" localSheetId="13" hidden="1">'Update Availability'!$A$5:$F$98</definedName>
    <definedName name="_xlnm.Print_Area" localSheetId="0">'Annual Overview'!$A$1:$L$61</definedName>
    <definedName name="_xlnm.Print_Area" localSheetId="4">April!$A$1:$L$25</definedName>
    <definedName name="_xlnm.Print_Area" localSheetId="8">August!$A$1:$L$25</definedName>
    <definedName name="_xlnm.Print_Area" localSheetId="12">December!$A$1:$L$25</definedName>
    <definedName name="_xlnm.Print_Area" localSheetId="2">February!$A$1:$L$25</definedName>
    <definedName name="_xlnm.Print_Area" localSheetId="7">July!$A$1:$L$25</definedName>
    <definedName name="_xlnm.Print_Area" localSheetId="6">June!$A$1:$L$25</definedName>
    <definedName name="_xlnm.Print_Area" localSheetId="3">March!$A$1:$L$25</definedName>
    <definedName name="_xlnm.Print_Area" localSheetId="5">May!$A$1:$L$25</definedName>
    <definedName name="_xlnm.Print_Area" localSheetId="11">November!$A$1:$L$25</definedName>
    <definedName name="_xlnm.Print_Area" localSheetId="10">October!$A$1:$L$25</definedName>
    <definedName name="_xlnm.Print_Area" localSheetId="9">September!$A$1:$L$25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16" i="1"/>
  <c r="I11" i="1"/>
  <c r="I12" i="1"/>
  <c r="I13" i="1"/>
  <c r="E14" i="1"/>
  <c r="I14" i="1"/>
  <c r="E15" i="1"/>
  <c r="I15" i="1"/>
  <c r="I16" i="1"/>
  <c r="E17" i="1"/>
  <c r="I17" i="1"/>
  <c r="E18" i="1"/>
  <c r="I18" i="1"/>
  <c r="I19" i="1"/>
  <c r="I20" i="1"/>
  <c r="I17" i="15"/>
  <c r="E17" i="15"/>
  <c r="A17" i="15"/>
  <c r="I12" i="15"/>
  <c r="E12" i="15"/>
  <c r="A12" i="15"/>
  <c r="I7" i="15"/>
  <c r="E7" i="15"/>
  <c r="A7" i="15"/>
  <c r="I17" i="14"/>
  <c r="E17" i="14"/>
  <c r="A17" i="14"/>
  <c r="I12" i="14"/>
  <c r="E12" i="14"/>
  <c r="A12" i="14"/>
  <c r="I7" i="14"/>
  <c r="E7" i="14"/>
  <c r="A7" i="14"/>
  <c r="I17" i="13"/>
  <c r="E17" i="13"/>
  <c r="A17" i="13"/>
  <c r="I12" i="13"/>
  <c r="E12" i="13"/>
  <c r="A12" i="13"/>
  <c r="I7" i="13"/>
  <c r="E7" i="13"/>
  <c r="A7" i="13"/>
  <c r="E17" i="12"/>
  <c r="A17" i="12"/>
  <c r="I12" i="12"/>
  <c r="E12" i="12"/>
  <c r="A12" i="12"/>
  <c r="I7" i="12"/>
  <c r="E7" i="12"/>
  <c r="A7" i="12"/>
  <c r="I17" i="11"/>
  <c r="E17" i="11"/>
  <c r="A17" i="11"/>
  <c r="I12" i="11"/>
  <c r="E12" i="11"/>
  <c r="A12" i="11"/>
  <c r="I7" i="11"/>
  <c r="E7" i="11"/>
  <c r="A7" i="11"/>
  <c r="I17" i="10"/>
  <c r="E17" i="10"/>
  <c r="A17" i="10"/>
  <c r="I12" i="10"/>
  <c r="E12" i="10"/>
  <c r="A12" i="10"/>
  <c r="I7" i="10"/>
  <c r="E7" i="10"/>
  <c r="A7" i="10"/>
  <c r="E17" i="9"/>
  <c r="A17" i="9"/>
  <c r="I12" i="9"/>
  <c r="E12" i="9"/>
  <c r="A12" i="9"/>
  <c r="I7" i="9"/>
  <c r="E7" i="9"/>
  <c r="A7" i="9"/>
  <c r="I17" i="8"/>
  <c r="E17" i="8"/>
  <c r="A17" i="8"/>
  <c r="I12" i="8"/>
  <c r="E12" i="8"/>
  <c r="A12" i="8"/>
  <c r="I7" i="8"/>
  <c r="E7" i="8"/>
  <c r="A7" i="8"/>
  <c r="I17" i="7"/>
  <c r="E17" i="7"/>
  <c r="A17" i="7"/>
  <c r="I12" i="7"/>
  <c r="E12" i="7"/>
  <c r="A12" i="7"/>
  <c r="I7" i="7"/>
  <c r="E7" i="7"/>
  <c r="A7" i="7"/>
  <c r="I17" i="6"/>
  <c r="E17" i="6"/>
  <c r="A17" i="6"/>
  <c r="I12" i="6"/>
  <c r="E12" i="6"/>
  <c r="A12" i="6"/>
  <c r="I7" i="6"/>
  <c r="E7" i="6"/>
  <c r="A7" i="6"/>
  <c r="E17" i="5"/>
  <c r="A17" i="5"/>
  <c r="I12" i="5"/>
  <c r="E12" i="5"/>
  <c r="A12" i="5"/>
  <c r="D11" i="3"/>
  <c r="D10" i="3"/>
  <c r="D9" i="3"/>
  <c r="D8" i="3"/>
  <c r="D7" i="3"/>
  <c r="I59" i="1"/>
  <c r="E59" i="1"/>
  <c r="A59" i="1"/>
  <c r="I58" i="1"/>
  <c r="E58" i="1"/>
  <c r="A58" i="1"/>
  <c r="I57" i="1"/>
  <c r="E57" i="1"/>
  <c r="A57" i="1"/>
  <c r="I56" i="1"/>
  <c r="E56" i="1"/>
  <c r="A56" i="1"/>
  <c r="I55" i="1"/>
  <c r="E55" i="1"/>
  <c r="A55" i="1"/>
  <c r="I54" i="1"/>
  <c r="E54" i="1"/>
  <c r="A54" i="1"/>
  <c r="I53" i="1"/>
  <c r="E53" i="1"/>
  <c r="A53" i="1"/>
  <c r="I52" i="1"/>
  <c r="E52" i="1"/>
  <c r="A52" i="1"/>
  <c r="I51" i="1"/>
  <c r="E51" i="1"/>
  <c r="A51" i="1"/>
  <c r="I50" i="1"/>
  <c r="E50" i="1"/>
  <c r="A50" i="1"/>
  <c r="I46" i="1"/>
  <c r="E46" i="1"/>
  <c r="A46" i="1"/>
  <c r="E45" i="1"/>
  <c r="A45" i="1"/>
  <c r="I44" i="1"/>
  <c r="E44" i="1"/>
  <c r="A44" i="1"/>
  <c r="I43" i="1"/>
  <c r="E43" i="1"/>
  <c r="A43" i="1"/>
  <c r="I42" i="1"/>
  <c r="E42" i="1"/>
  <c r="A42" i="1"/>
  <c r="I41" i="1"/>
  <c r="E41" i="1"/>
  <c r="A41" i="1"/>
  <c r="I40" i="1"/>
  <c r="E40" i="1"/>
  <c r="A40" i="1"/>
  <c r="I39" i="1"/>
  <c r="E39" i="1"/>
  <c r="A39" i="1"/>
  <c r="I38" i="1"/>
  <c r="E38" i="1"/>
  <c r="A38" i="1"/>
  <c r="I37" i="1"/>
  <c r="E37" i="1"/>
  <c r="A37" i="1"/>
  <c r="I33" i="1"/>
  <c r="E33" i="1"/>
  <c r="A33" i="1"/>
  <c r="E32" i="1"/>
  <c r="A32" i="1"/>
  <c r="I31" i="1"/>
  <c r="E31" i="1"/>
  <c r="A31" i="1"/>
  <c r="I30" i="1"/>
  <c r="E30" i="1"/>
  <c r="A30" i="1"/>
  <c r="I29" i="1"/>
  <c r="E29" i="1"/>
  <c r="A29" i="1"/>
  <c r="I28" i="1"/>
  <c r="E28" i="1"/>
  <c r="A28" i="1"/>
  <c r="I27" i="1"/>
  <c r="E27" i="1"/>
  <c r="A27" i="1"/>
  <c r="I26" i="1"/>
  <c r="E26" i="1"/>
  <c r="A26" i="1"/>
  <c r="I25" i="1"/>
  <c r="E25" i="1"/>
  <c r="A25" i="1"/>
  <c r="I24" i="1"/>
  <c r="E24" i="1"/>
  <c r="A24" i="1"/>
</calcChain>
</file>

<file path=xl/sharedStrings.xml><?xml version="1.0" encoding="utf-8"?>
<sst xmlns="http://schemas.openxmlformats.org/spreadsheetml/2006/main" count="394" uniqueCount="54">
  <si>
    <t>2027 Availability &amp; Pricing</t>
  </si>
  <si>
    <t>Weekend breaks run Friday to Monday. Midweek breaks run Monday to Friday.</t>
  </si>
  <si>
    <t>AVAILABLE</t>
  </si>
  <si>
    <t>PROVISIONALLY HELD</t>
  </si>
  <si>
    <t>BOOKED</t>
  </si>
  <si>
    <t>Select a month tab for full details, or use Find a Stay to search a specific date.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</si>
  <si>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</si>
  <si>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</si>
  <si>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</si>
  <si>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</si>
  <si>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</si>
  <si>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</si>
  <si>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</si>
  <si>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</si>
  <si>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</si>
  <si>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</si>
  <si>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</si>
  <si>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</si>
  <si>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Find a Stay</t>
  </si>
  <si>
    <t>Arrival</t>
  </si>
  <si>
    <t>Departure</t>
  </si>
  <si>
    <t>Stay Type</t>
  </si>
  <si>
    <t>Price</t>
  </si>
  <si>
    <t>Status</t>
  </si>
  <si>
    <t>To request a booking, please use the booking form quoting the arrival and departure dates shown above.</t>
  </si>
  <si>
    <t>Prices shown are for the complete stay. Availability is updated from the public status register.</t>
  </si>
  <si>
    <t>Booking pattern: Friday to Monday for weekend breaks, and Monday to Friday for midweek breaks.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</si>
  <si>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</si>
  <si>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</si>
  <si>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</si>
  <si>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</si>
  <si>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</si>
  <si>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</si>
  <si>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</si>
  <si>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</si>
  <si>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</si>
  <si>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</si>
  <si>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</si>
  <si>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Update 2027 Availability</t>
  </si>
  <si>
    <t>Use the Status dropdown only. All public-facing pages update automatically.</t>
  </si>
  <si>
    <t>Stay</t>
  </si>
  <si>
    <t>Period</t>
  </si>
  <si>
    <t>Weekend Break</t>
  </si>
  <si>
    <t>Available</t>
  </si>
  <si>
    <t>Off-Peak</t>
  </si>
  <si>
    <t>Midweek Break</t>
  </si>
  <si>
    <t>Holiday Rate</t>
  </si>
  <si>
    <t>Peak School Holiday</t>
  </si>
  <si>
    <t>Shoulder Season</t>
  </si>
  <si>
    <t>Summer Peak</t>
  </si>
  <si>
    <t>Enter Date:</t>
  </si>
  <si>
    <t>PARK CLOSED</t>
  </si>
  <si>
    <t>Provisionally Held</t>
  </si>
  <si>
    <t>Booked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</si>
</sst>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 d\ mmm\ yyyy"/>
    <numFmt numFmtId="165" formatCode="\£#,##0"/>
    <numFmt numFmtId="166" formatCode="dddd\,\ d\ mmmm\ yyyy"/>
  </numFmts>
  <fonts count="21" x14ac:knownFonts="1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</font>
    <font>
      <i/>
      <sz val="11"/>
      <color rgb="FF1F1F1F"/>
      <name val="Calibri"/>
      <family val="2"/>
    </font>
    <font>
      <b/>
      <sz val="24"/>
      <color rgb="FFFFFFFF"/>
      <name val="Calibri"/>
      <family val="2"/>
    </font>
    <font>
      <i/>
      <sz val="11"/>
      <color rgb="FF666666"/>
      <name val="Calibri"/>
      <family val="2"/>
    </font>
    <font>
      <b/>
      <sz val="11"/>
      <color rgb="FF548235"/>
      <name val="Calibri"/>
      <family val="2"/>
    </font>
    <font>
      <b/>
      <sz val="11"/>
      <color rgb="FFBF9000"/>
      <name val="Calibri"/>
      <family val="2"/>
    </font>
    <font>
      <b/>
      <sz val="11"/>
      <color rgb="FFC00000"/>
      <name val="Calibri"/>
      <family val="2"/>
    </font>
    <font>
      <b/>
      <sz val="11"/>
      <color rgb="FF17365D"/>
      <name val="Calibri"/>
      <family val="2"/>
    </font>
    <font>
      <b/>
      <sz val="12"/>
      <color rgb="FFFFFFFF"/>
      <name val="Calibri"/>
      <family val="2"/>
    </font>
    <font>
      <b/>
      <sz val="22"/>
      <color rgb="FFFFFFFF"/>
      <name val="Calibri"/>
      <family val="2"/>
    </font>
    <font>
      <b/>
      <sz val="11"/>
      <color rgb="FF0000FF"/>
      <name val="Calibri"/>
      <family val="2"/>
    </font>
    <font>
      <b/>
      <sz val="11"/>
      <name val="Calibri"/>
      <family val="2"/>
    </font>
    <font>
      <i/>
      <sz val="11"/>
      <color rgb="FF17365D"/>
      <name val="Calibri"/>
      <family val="2"/>
    </font>
    <font>
      <i/>
      <sz val="11"/>
      <color rgb="FF17365D"/>
      <name val="Calibri"/>
      <family val="2"/>
    </font>
    <font>
      <b/>
      <sz val="8"/>
      <color rgb="FF17365D"/>
      <name val="Calibri"/>
      <family val="2"/>
    </font>
    <font>
      <b/>
      <sz val="9"/>
      <color rgb="FF17365D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17365D"/>
      <name val="Calibri"/>
      <family val="2"/>
    </font>
    <font>
      <b/>
      <sz val="8"/>
      <color rgb="FF17365D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C6EFCE"/>
      </patternFill>
    </fill>
    <fill>
      <patternFill patternType="solid">
        <fgColor rgb="FFFFE699"/>
      </patternFill>
    </fill>
    <fill>
      <patternFill patternType="solid">
        <fgColor rgb="FFF4CCCC"/>
      </patternFill>
    </fill>
    <fill>
      <patternFill patternType="solid">
        <fgColor rgb="FFF5F7FA"/>
      </patternFill>
    </fill>
    <fill>
      <patternFill patternType="solid">
        <fgColor rgb="FFDDEBF7"/>
      </patternFill>
    </fill>
    <fill>
      <patternFill patternType="solid">
        <fgColor rgb="FFF0F0F0"/>
        <bgColor indexed="64"/>
      </patternFill>
    </fill>
    <fill>
      <patternFill patternType="solid">
        <fgColor rgb="FFEAF0F6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C9D2DC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medium">
        <color rgb="FFC9D2DC"/>
      </left>
      <right style="medium">
        <color rgb="FFC9D2DC"/>
      </right>
      <top style="medium">
        <color rgb="FFC9D2DC"/>
      </top>
      <bottom style="medium">
        <color rgb="FFC9D2DC"/>
      </bottom>
      <diagonal/>
    </border>
    <border>
      <left style="medium">
        <color rgb="FFC9D2DC"/>
      </left>
      <right style="thin">
        <color rgb="FFC9D2DC"/>
      </right>
      <top style="medium">
        <color rgb="FFC9D2DC"/>
      </top>
      <bottom style="medium">
        <color rgb="FFC9D2DC"/>
      </bottom>
      <diagonal/>
    </border>
    <border>
      <left/>
      <right/>
      <top style="medium">
        <color rgb="FFC9D2DC"/>
      </top>
      <bottom style="medium">
        <color rgb="FFC9D2DC"/>
      </bottom>
      <diagonal/>
    </border>
    <border>
      <left/>
      <right style="medium">
        <color rgb="FFC9D2DC"/>
      </right>
      <top style="medium">
        <color rgb="FFC9D2DC"/>
      </top>
      <bottom style="medium">
        <color rgb="FFC9D2DC"/>
      </bottom>
      <diagonal/>
    </border>
    <border>
      <left/>
      <right style="thin">
        <color rgb="FFC9D2DC"/>
      </right>
      <top style="medium">
        <color rgb="FFC9D2DC"/>
      </top>
      <bottom style="medium">
        <color rgb="FFC9D2DC"/>
      </bottom>
      <diagonal/>
    </border>
    <border>
      <left/>
      <right/>
      <top style="medium">
        <color rgb="FF17365D"/>
      </top>
      <bottom/>
      <diagonal/>
    </border>
    <border>
      <left style="medium">
        <color rgb="FF17365D"/>
      </left>
      <right/>
      <top/>
      <bottom/>
      <diagonal/>
    </border>
    <border>
      <left/>
      <right style="medium">
        <color rgb="FF17365D"/>
      </right>
      <top style="medium">
        <color rgb="FF17365D"/>
      </top>
      <bottom/>
      <diagonal/>
    </border>
    <border>
      <left/>
      <right style="medium">
        <color rgb="FF17365D"/>
      </right>
      <top/>
      <bottom/>
      <diagonal/>
    </border>
    <border>
      <left style="medium">
        <color rgb="FF17365D"/>
      </left>
      <right/>
      <top/>
      <bottom style="medium">
        <color rgb="FF17365D"/>
      </bottom>
      <diagonal/>
    </border>
    <border>
      <left/>
      <right style="medium">
        <color rgb="FF17365D"/>
      </right>
      <top/>
      <bottom style="medium">
        <color rgb="FF17365D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C9D2DC"/>
      </top>
      <bottom/>
      <diagonal/>
    </border>
    <border>
      <left style="medium">
        <color rgb="FFC9D2DC"/>
      </left>
      <right/>
      <top style="medium">
        <color rgb="FFC9D2DC"/>
      </top>
      <bottom style="medium">
        <color rgb="FFC9D2DC"/>
      </bottom>
      <diagonal/>
    </border>
    <border>
      <left/>
      <right/>
      <top/>
      <bottom style="medium">
        <color rgb="FFC9D2DC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8" fillId="4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5" fillId="11" borderId="18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0" fillId="0" borderId="0" xfId="0"/>
    <xf numFmtId="0" fontId="6" fillId="6" borderId="5" xfId="0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5" fillId="11" borderId="4" xfId="0" applyFont="1" applyFill="1" applyBorder="1" applyAlignment="1">
      <alignment horizontal="center" vertical="center"/>
    </xf>
    <xf numFmtId="0" fontId="0" fillId="0" borderId="7" xfId="0" applyBorder="1"/>
    <xf numFmtId="0" fontId="16" fillId="11" borderId="0" xfId="0" applyFont="1" applyFill="1" applyAlignment="1">
      <alignment horizontal="center"/>
    </xf>
    <xf numFmtId="0" fontId="20" fillId="11" borderId="18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16" fillId="11" borderId="17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7" borderId="5" xfId="0" applyFont="1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center" wrapText="1"/>
    </xf>
    <xf numFmtId="166" fontId="12" fillId="8" borderId="0" xfId="0" applyNumberFormat="1" applyFont="1" applyFill="1" applyAlignment="1">
      <alignment horizontal="center"/>
    </xf>
    <xf numFmtId="165" fontId="12" fillId="8" borderId="0" xfId="0" applyNumberFormat="1" applyFont="1" applyFill="1" applyAlignment="1">
      <alignment horizontal="center"/>
    </xf>
    <xf numFmtId="0" fontId="8" fillId="9" borderId="0" xfId="0" applyFont="1" applyFill="1"/>
    <xf numFmtId="0" fontId="12" fillId="11" borderId="0" xfId="0" applyFont="1" applyFill="1" applyAlignment="1">
      <alignment horizontal="center"/>
    </xf>
    <xf numFmtId="166" fontId="11" fillId="12" borderId="15" xfId="0" applyNumberFormat="1" applyFont="1" applyFill="1" applyBorder="1" applyAlignment="1">
      <alignment horizontal="center"/>
    </xf>
    <xf numFmtId="0" fontId="0" fillId="12" borderId="16" xfId="0" applyFill="1" applyBorder="1"/>
    <xf numFmtId="0" fontId="10" fillId="2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/>
    </xf>
    <xf numFmtId="0" fontId="19" fillId="0" borderId="0" xfId="0" applyFont="1" applyAlignment="1">
      <alignment vertical="center"/>
    </xf>
    <xf numFmtId="0" fontId="19" fillId="11" borderId="3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8" fillId="11" borderId="3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6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</cellXfs>
  <cellStyles count="1">
    <cellStyle name="Normal" xfId="0" builtinId="0"/>
  </cellStyles>
  <dxfs count="348">
    <dxf>
      <font>
        <b/>
        <color rgb="FFC00000"/>
      </font>
      <fill>
        <patternFill patternType="solid">
          <fgColor rgb="FFF4CCCC"/>
        </patternFill>
      </fill>
    </dxf>
    <dxf>
      <font>
        <b/>
        <color rgb="FFBF90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\£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ddd\ d\ mmm\ 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ddd\ d\ mmm\ 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 style="thin">
          <color rgb="FFC9D2DC"/>
        </bottom>
        <vertical/>
        <horizontal/>
      </border>
    </dxf>
    <dxf>
      <border outline="0">
        <bottom style="thin">
          <color rgb="FFC9D2DC"/>
        </bottom>
      </border>
    </dxf>
    <dxf>
      <border outline="0">
        <bottom style="medium">
          <color rgb="FF17365D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F75B5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8217EB-CEFD-43AF-A328-96D1A79EA948}" name="Table1" displayName="Table1" ref="A5:F98" totalsRowShown="0" headerRowDxfId="347" headerRowBorderDxfId="346" tableBorderDxfId="345">
  <autoFilter ref="A5:F98" xr:uid="{00000000-0009-0000-0000-000001000000}"/>
  <tableColumns count="6">
    <tableColumn id="1" xr3:uid="{88A97DEE-A914-4519-9F54-CAE605D71250}" name="Arrival" dataDxfId="344"/>
    <tableColumn id="2" xr3:uid="{83FB3AED-BB74-4DDB-9E5B-4056321A9F31}" name="Departure" dataDxfId="343"/>
    <tableColumn id="3" xr3:uid="{0E309A12-F36F-47BA-A5FE-18913E526D76}" name="Stay" dataDxfId="342"/>
    <tableColumn id="4" xr3:uid="{3E7854B9-683E-472D-9588-CC8F5583CDD2}" name="Price" dataDxfId="341"/>
    <tableColumn id="5" xr3:uid="{C25B36F8-3D13-4190-AFF7-A7D25A7B8679}" name="Status" dataDxfId="340"/>
    <tableColumn id="6" xr3:uid="{D1D5E6B9-C63D-4C9D-A85D-B5D13840164B}" name="Period" dataDxfId="339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7365D"/>
    <pageSetUpPr fitToPage="1"/>
  </sheetPr>
  <dimension ref="A1:L59"/>
  <sheetViews>
    <sheetView showGridLines="0" workbookViewId="0">
      <pane ySplit="7" topLeftCell="A8" activePane="bottomLeft" state="frozen"/>
      <selection pane="bottomLeft" activeCell="E14" sqref="E14:H14"/>
    </sheetView>
  </sheetViews>
  <sheetFormatPr defaultRowHeight="15" x14ac:dyDescent="0.25"/>
  <cols>
    <col min="1" max="12" width="14" customWidth="1"/>
  </cols>
  <sheetData>
    <row r="1" spans="1:12" x14ac:dyDescent="0.25">
      <c r="A1" s="25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31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" customHeight="1" thickBo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5" customHeight="1" thickBot="1" x14ac:dyDescent="0.3">
      <c r="B5" s="23" t="s">
        <v>2</v>
      </c>
      <c r="C5" s="16"/>
      <c r="D5" s="17"/>
      <c r="F5" s="15" t="s">
        <v>3</v>
      </c>
      <c r="G5" s="16"/>
      <c r="H5" s="17"/>
      <c r="J5" s="26" t="s">
        <v>4</v>
      </c>
      <c r="K5" s="16"/>
      <c r="L5" s="17"/>
    </row>
    <row r="7" spans="1:12" x14ac:dyDescent="0.25">
      <c r="A7" s="32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10" spans="1:12" ht="16.149999999999999" customHeight="1" thickBot="1" x14ac:dyDescent="0.3">
      <c r="A10" s="22" t="s">
        <v>6</v>
      </c>
      <c r="B10" s="22"/>
      <c r="C10" s="22"/>
      <c r="D10" s="22"/>
      <c r="E10" s="22" t="s">
        <v>7</v>
      </c>
      <c r="F10" s="22"/>
      <c r="G10" s="22"/>
      <c r="H10" s="22"/>
      <c r="I10" s="22" t="s">
        <v>8</v>
      </c>
      <c r="J10" s="22"/>
      <c r="K10" s="22"/>
      <c r="L10" s="22"/>
    </row>
    <row r="11" spans="1:12" ht="15.75" thickBot="1" x14ac:dyDescent="0.3">
      <c r="A11" s="21" t="s">
        <v>51</v>
      </c>
      <c r="B11" s="11"/>
      <c r="C11" s="11"/>
      <c r="D11" s="12"/>
      <c r="E11" s="21" t="s">
        <v>51</v>
      </c>
      <c r="F11" s="11"/>
      <c r="G11" s="11"/>
      <c r="H11" s="12"/>
      <c r="I11" s="10" t="str">
        <f>TEXT('Update Availability'!A11,"ddd d mmm")&amp;" - "&amp;TEXT('Update Availability'!B11,"ddd d mmm")&amp;"  |  "&amp;TEXT('Update Availability'!D11,"£0")&amp;"  |  "&amp;UPPER('Update Availability'!E11)</f>
        <v>Mon 1 Mar - Fri 5 Mar  |  £300  |  AVAILABLE</v>
      </c>
      <c r="J11" s="11"/>
      <c r="K11" s="11"/>
      <c r="L11" s="12"/>
    </row>
    <row r="12" spans="1:12" ht="15.75" thickBot="1" x14ac:dyDescent="0.3">
      <c r="A12" s="21" t="s">
        <v>51</v>
      </c>
      <c r="B12" s="11"/>
      <c r="C12" s="11"/>
      <c r="D12" s="12"/>
      <c r="E12" s="21" t="s">
        <v>51</v>
      </c>
      <c r="F12" s="11"/>
      <c r="G12" s="11"/>
      <c r="H12" s="12"/>
      <c r="I12" s="10" t="str">
        <f>TEXT('Update Availability'!A12,"ddd d mmm")&amp;" - "&amp;TEXT('Update Availability'!B12,"ddd d mmm")&amp;"  |  "&amp;TEXT('Update Availability'!D12,"£0")&amp;"  |  "&amp;UPPER('Update Availability'!E12)</f>
        <v>Fri 5 Mar - Mon 8 Mar  |  £300  |  AVAILABLE</v>
      </c>
      <c r="J12" s="11"/>
      <c r="K12" s="11"/>
      <c r="L12" s="12"/>
    </row>
    <row r="13" spans="1:12" ht="15.75" thickBot="1" x14ac:dyDescent="0.3">
      <c r="A13" s="21" t="s">
        <v>51</v>
      </c>
      <c r="B13" s="11"/>
      <c r="C13" s="11"/>
      <c r="D13" s="12"/>
      <c r="E13" s="21" t="s">
        <v>51</v>
      </c>
      <c r="F13" s="11"/>
      <c r="G13" s="11"/>
      <c r="H13" s="12"/>
      <c r="I13" s="10" t="str">
        <f>TEXT('Update Availability'!A13,"ddd d mmm")&amp;" - "&amp;TEXT('Update Availability'!B13,"ddd d mmm")&amp;"  |  "&amp;TEXT('Update Availability'!D13,"£0")&amp;"  |  "&amp;UPPER('Update Availability'!E13)</f>
        <v>Mon 8 Mar - Fri 12 Mar  |  £300  |  AVAILABLE</v>
      </c>
      <c r="J13" s="11"/>
      <c r="K13" s="11"/>
      <c r="L13" s="12"/>
    </row>
    <row r="14" spans="1:12" ht="15" customHeight="1" thickBot="1" x14ac:dyDescent="0.3">
      <c r="A14" s="21" t="s">
        <v>51</v>
      </c>
      <c r="B14" s="11"/>
      <c r="C14" s="11"/>
      <c r="D14" s="12"/>
      <c r="E14" s="10" t="str">
        <f>TEXT('Update Availability'!A6,"ddd d mmm")&amp;" - "&amp;TEXT('Update Availability'!B6,"ddd d mmm")&amp;"  |  "&amp;TEXT('Update Availability'!D6,"£0")&amp;"  |  "&amp;UPPER('Update Availability'!E6)</f>
        <v>Fri 12 Feb - Mon 15 Feb  |  £400  |  BOOKED</v>
      </c>
      <c r="F14" s="11"/>
      <c r="G14" s="11"/>
      <c r="H14" s="12"/>
      <c r="I14" s="10" t="str">
        <f>TEXT('Update Availability'!A14,"ddd d mmm")&amp;" - "&amp;TEXT('Update Availability'!B14,"ddd d mmm")&amp;"  |  "&amp;TEXT('Update Availability'!D14,"£0")&amp;"  |  "&amp;UPPER('Update Availability'!E14)</f>
        <v>Fri 12 Mar - Mon 15 Mar  |  £300  |  AVAILABLE</v>
      </c>
      <c r="J14" s="11"/>
      <c r="K14" s="11"/>
      <c r="L14" s="12"/>
    </row>
    <row r="15" spans="1:12" ht="15" customHeight="1" thickBot="1" x14ac:dyDescent="0.3">
      <c r="A15" s="21" t="s">
        <v>51</v>
      </c>
      <c r="B15" s="11"/>
      <c r="C15" s="11"/>
      <c r="D15" s="12"/>
      <c r="E15" s="10" t="str">
        <f>TEXT('Update Availability'!A7,"ddd d mmm")&amp;" - "&amp;TEXT('Update Availability'!B7,"ddd d mmm")&amp;"  |  "&amp;TEXT('Update Availability'!D7,"£0")&amp;"  |  "&amp;UPPER('Update Availability'!E7)</f>
        <v>Mon 15 Feb - Fri 19 Feb  |  £400  |  AVAILABLE</v>
      </c>
      <c r="F15" s="11"/>
      <c r="G15" s="11"/>
      <c r="H15" s="12"/>
      <c r="I15" s="10" t="str">
        <f>TEXT('Update Availability'!A15,"ddd d mmm")&amp;" - "&amp;TEXT('Update Availability'!B15,"ddd d mmm")&amp;"  |  "&amp;TEXT('Update Availability'!D15,"£0")&amp;"  |  "&amp;UPPER('Update Availability'!E15)</f>
        <v>Mon 15 Mar - Fri 19 Mar  |  £300  |  AVAILABLE</v>
      </c>
      <c r="J15" s="11"/>
      <c r="K15" s="11"/>
      <c r="L15" s="12"/>
    </row>
    <row r="16" spans="1:12" ht="15" customHeight="1" thickBot="1" x14ac:dyDescent="0.3">
      <c r="A16" s="21" t="s">
        <v>51</v>
      </c>
      <c r="B16" s="11"/>
      <c r="C16" s="11"/>
      <c r="D16" s="12"/>
      <c r="E16" s="10" t="str">
        <f>TEXT('Update Availability'!A8,"ddd d mmm")&amp;" - "&amp;TEXT('Update Availability'!B8,"ddd d mmm")&amp;"  |  "&amp;TEXT('Update Availability'!D8,"£0")&amp;"  |  "&amp;UPPER('Update Availability'!E8)</f>
        <v>Fri 19 Feb - Mon 22 Feb  |  £400  |  AVAILABLE</v>
      </c>
      <c r="F16" s="11"/>
      <c r="G16" s="11"/>
      <c r="H16" s="12"/>
      <c r="I16" s="10" t="str">
        <f>TEXT('Update Availability'!A16,"ddd d mmm")&amp;" - "&amp;TEXT('Update Availability'!B16,"ddd d mmm")&amp;"  |  "&amp;TEXT('Update Availability'!D16,"£0")&amp;"  |  "&amp;UPPER('Update Availability'!E16)</f>
        <v>Fri 19 Mar - Mon 22 Mar  |  £300  |  AVAILABLE</v>
      </c>
      <c r="J16" s="11"/>
      <c r="K16" s="11"/>
      <c r="L16" s="12"/>
    </row>
    <row r="17" spans="1:12" ht="15" customHeight="1" thickBot="1" x14ac:dyDescent="0.3">
      <c r="A17" s="21" t="s">
        <v>51</v>
      </c>
      <c r="B17" s="11"/>
      <c r="C17" s="11"/>
      <c r="D17" s="12"/>
      <c r="E17" s="10" t="str">
        <f>TEXT('Update Availability'!A9,"ddd d mmm")&amp;" - "&amp;TEXT('Update Availability'!B9,"ddd d mmm")&amp;"  |  "&amp;TEXT('Update Availability'!D9,"£0")&amp;"  |  "&amp;UPPER('Update Availability'!E9)</f>
        <v>Mon 22 Feb - Fri 26 Feb  |  £400  |  AVAILABLE</v>
      </c>
      <c r="F17" s="11"/>
      <c r="G17" s="11"/>
      <c r="H17" s="12"/>
      <c r="I17" s="10" t="str">
        <f>TEXT('Update Availability'!A17,"ddd d mmm")&amp;" - "&amp;TEXT('Update Availability'!B17,"ddd d mmm")&amp;"  |  "&amp;TEXT('Update Availability'!D17,"£0")&amp;"  |  "&amp;UPPER('Update Availability'!E17)</f>
        <v>Mon 22 Mar - Fri 26 Mar  |  £300  |  AVAILABLE</v>
      </c>
      <c r="J17" s="11"/>
      <c r="K17" s="11"/>
      <c r="L17" s="12"/>
    </row>
    <row r="18" spans="1:12" ht="15" customHeight="1" thickBot="1" x14ac:dyDescent="0.3">
      <c r="A18" s="21" t="s">
        <v>51</v>
      </c>
      <c r="B18" s="11"/>
      <c r="C18" s="11"/>
      <c r="D18" s="12"/>
      <c r="E18" s="10" t="str">
        <f>TEXT('Update Availability'!A10,"ddd d mmm")&amp;" - "&amp;TEXT('Update Availability'!B10,"ddd d mmm")&amp;"  |  "&amp;TEXT('Update Availability'!D10,"£0")&amp;"  |  "&amp;UPPER('Update Availability'!E10)</f>
        <v>Fri 26 Feb - Mon 1 Mar  |  £300  |  AVAILABLE</v>
      </c>
      <c r="F18" s="11"/>
      <c r="G18" s="11"/>
      <c r="H18" s="12"/>
      <c r="I18" s="10" t="str">
        <f>TEXT('Update Availability'!A18,"ddd d mmm")&amp;" - "&amp;TEXT('Update Availability'!B18,"ddd d mmm")&amp;"  |  "&amp;TEXT('Update Availability'!D18,"£0")&amp;"  |  "&amp;UPPER('Update Availability'!E18)</f>
        <v>Fri 26 Mar - Mon 29 Mar  |  £500  |  BOOKED</v>
      </c>
      <c r="J18" s="11"/>
      <c r="K18" s="11"/>
      <c r="L18" s="12"/>
    </row>
    <row r="19" spans="1:12" ht="15" customHeight="1" thickBot="1" x14ac:dyDescent="0.3">
      <c r="A19" s="21" t="s">
        <v>51</v>
      </c>
      <c r="B19" s="11"/>
      <c r="C19" s="11"/>
      <c r="D19" s="12"/>
      <c r="E19" s="27"/>
      <c r="F19" s="28"/>
      <c r="G19" s="28"/>
      <c r="H19" s="29"/>
      <c r="I19" s="10" t="str">
        <f>TEXT('Update Availability'!A19,"ddd d mmm")&amp;" - "&amp;TEXT('Update Availability'!B19,"ddd d mmm")&amp;"  |  "&amp;TEXT('Update Availability'!D19,"£0")&amp;"  |  "&amp;UPPER('Update Availability'!E19)</f>
        <v>Mon 29 Mar - Fri 2 Apr  |  £500  |  BOOKED</v>
      </c>
      <c r="J19" s="11"/>
      <c r="K19" s="11"/>
      <c r="L19" s="12"/>
    </row>
    <row r="20" spans="1:12" ht="15.75" thickBot="1" x14ac:dyDescent="0.3">
      <c r="A20" s="21"/>
      <c r="B20" s="11"/>
      <c r="C20" s="11"/>
      <c r="D20" s="12"/>
      <c r="E20" s="24" t="str">
        <f>COUNTIF('Update Availability'!E14:E18,"Available")&amp;" of 5 stays available"</f>
        <v>4 of 5 stays available</v>
      </c>
      <c r="F20" s="24"/>
      <c r="G20" s="24"/>
      <c r="H20" s="24"/>
      <c r="I20" s="24" t="str">
        <f>COUNTIF('Update Availability'!E11:E19,"Available")&amp;" of 9 stays available"</f>
        <v>7 of 9 stays available</v>
      </c>
      <c r="J20" s="24"/>
      <c r="K20" s="24"/>
      <c r="L20" s="24"/>
    </row>
    <row r="23" spans="1:12" ht="16.149999999999999" customHeight="1" thickBot="1" x14ac:dyDescent="0.3">
      <c r="A23" s="13" t="s">
        <v>9</v>
      </c>
      <c r="B23" s="14"/>
      <c r="C23" s="14"/>
      <c r="D23" s="14"/>
      <c r="E23" s="13" t="s">
        <v>10</v>
      </c>
      <c r="F23" s="14"/>
      <c r="G23" s="14"/>
      <c r="H23" s="14"/>
      <c r="I23" s="13" t="s">
        <v>11</v>
      </c>
      <c r="J23" s="14"/>
      <c r="K23" s="14"/>
      <c r="L23" s="14"/>
    </row>
    <row r="24" spans="1:12" ht="15" customHeight="1" thickBot="1" x14ac:dyDescent="0.3">
      <c r="A24" s="18" t="str">
        <f>TEXT('Update Availability'!A20,"ddd d mmm")&amp;" - "&amp;TEXT('Update Availability'!B20,"ddd d mmm")&amp;"  |  "&amp;TEXT('Update Availability'!D20,"£0")&amp;"  |  "&amp;UPPER('Update Availability'!E20)</f>
        <v>Fri 2 Apr - Mon 5 Apr  |  £500  |  AVAILABLE</v>
      </c>
      <c r="B24" s="16"/>
      <c r="C24" s="16"/>
      <c r="D24" s="19"/>
      <c r="E24" s="18" t="str">
        <f>TEXT('Update Availability'!A29,"ddd d mmm")&amp;" - "&amp;TEXT('Update Availability'!B29,"ddd d mmm")&amp;"  |  "&amp;TEXT('Update Availability'!D29,"£0")&amp;"  |  "&amp;UPPER('Update Availability'!E29)</f>
        <v>Mon 3 May - Fri 7 May  |  £300  |  AVAILABLE</v>
      </c>
      <c r="F24" s="16"/>
      <c r="G24" s="16"/>
      <c r="H24" s="19"/>
      <c r="I24" s="18" t="str">
        <f>TEXT('Update Availability'!A38,"ddd d mmm")&amp;" - "&amp;TEXT('Update Availability'!B38,"ddd d mmm")&amp;"  |  "&amp;TEXT('Update Availability'!D38,"£0")&amp;"  |  "&amp;UPPER('Update Availability'!E38)</f>
        <v>Fri 4 Jun - Mon 7 Jun  |  £500  |  BOOKED</v>
      </c>
      <c r="J24" s="16"/>
      <c r="K24" s="16"/>
      <c r="L24" s="19"/>
    </row>
    <row r="25" spans="1:12" ht="15" customHeight="1" thickBot="1" x14ac:dyDescent="0.3">
      <c r="A25" s="18" t="str">
        <f>TEXT('Update Availability'!A21,"ddd d mmm")&amp;" - "&amp;TEXT('Update Availability'!B21,"ddd d mmm")&amp;"  |  "&amp;TEXT('Update Availability'!D21,"£0")&amp;"  |  "&amp;UPPER('Update Availability'!E21)</f>
        <v>Mon 5 Apr - Fri 9 Apr  |  £500  |  PROVISIONALLY HELD</v>
      </c>
      <c r="B25" s="16"/>
      <c r="C25" s="16"/>
      <c r="D25" s="19"/>
      <c r="E25" s="18" t="str">
        <f>TEXT('Update Availability'!A30,"ddd d mmm")&amp;" - "&amp;TEXT('Update Availability'!B30,"ddd d mmm")&amp;"  |  "&amp;TEXT('Update Availability'!D30,"£0")&amp;"  |  "&amp;UPPER('Update Availability'!E30)</f>
        <v>Fri 7 May - Mon 10 May  |  £300  |  BOOKED</v>
      </c>
      <c r="F25" s="16"/>
      <c r="G25" s="16"/>
      <c r="H25" s="19"/>
      <c r="I25" s="18" t="str">
        <f>TEXT('Update Availability'!A39,"ddd d mmm")&amp;" - "&amp;TEXT('Update Availability'!B39,"ddd d mmm")&amp;"  |  "&amp;TEXT('Update Availability'!D39,"£0")&amp;"  |  "&amp;UPPER('Update Availability'!E39)</f>
        <v>Mon 7 Jun - Fri 11 Jun  |  £500  |  BOOKED</v>
      </c>
      <c r="J25" s="16"/>
      <c r="K25" s="16"/>
      <c r="L25" s="19"/>
    </row>
    <row r="26" spans="1:12" ht="15" customHeight="1" thickBot="1" x14ac:dyDescent="0.3">
      <c r="A26" s="18" t="str">
        <f>TEXT('Update Availability'!A22,"ddd d mmm")&amp;" - "&amp;TEXT('Update Availability'!B22,"ddd d mmm")&amp;"  |  "&amp;TEXT('Update Availability'!D22,"£0")&amp;"  |  "&amp;UPPER('Update Availability'!E22)</f>
        <v>Fri 9 Apr - Mon 12 Apr  |  £500  |  AVAILABLE</v>
      </c>
      <c r="B26" s="16"/>
      <c r="C26" s="16"/>
      <c r="D26" s="19"/>
      <c r="E26" s="18" t="str">
        <f>TEXT('Update Availability'!A31,"ddd d mmm")&amp;" - "&amp;TEXT('Update Availability'!B31,"ddd d mmm")&amp;"  |  "&amp;TEXT('Update Availability'!D31,"£0")&amp;"  |  "&amp;UPPER('Update Availability'!E31)</f>
        <v>Mon 10 May - Fri 14 May  |  £300  |  AVAILABLE</v>
      </c>
      <c r="F26" s="16"/>
      <c r="G26" s="16"/>
      <c r="H26" s="19"/>
      <c r="I26" s="18" t="str">
        <f>TEXT('Update Availability'!A40,"ddd d mmm")&amp;" - "&amp;TEXT('Update Availability'!B40,"ddd d mmm")&amp;"  |  "&amp;TEXT('Update Availability'!D40,"£0")&amp;"  |  "&amp;UPPER('Update Availability'!E40)</f>
        <v>Fri 11 Jun - Mon 14 Jun  |  £450  |  AVAILABLE</v>
      </c>
      <c r="J26" s="16"/>
      <c r="K26" s="16"/>
      <c r="L26" s="19"/>
    </row>
    <row r="27" spans="1:12" ht="15" customHeight="1" thickBot="1" x14ac:dyDescent="0.3">
      <c r="A27" s="18" t="str">
        <f>TEXT('Update Availability'!A23,"ddd d mmm")&amp;" - "&amp;TEXT('Update Availability'!B23,"ddd d mmm")&amp;"  |  "&amp;TEXT('Update Availability'!D23,"£0")&amp;"  |  "&amp;UPPER('Update Availability'!E23)</f>
        <v>Mon 12 Apr - Fri 16 Apr  |  £500  |  AVAILABLE</v>
      </c>
      <c r="B27" s="16"/>
      <c r="C27" s="16"/>
      <c r="D27" s="19"/>
      <c r="E27" s="18" t="str">
        <f>TEXT('Update Availability'!A32,"ddd d mmm")&amp;" - "&amp;TEXT('Update Availability'!B32,"ddd d mmm")&amp;"  |  "&amp;TEXT('Update Availability'!D32,"£0")&amp;"  |  "&amp;UPPER('Update Availability'!E32)</f>
        <v>Fri 14 May - Mon 17 May  |  £300  |  AVAILABLE</v>
      </c>
      <c r="F27" s="16"/>
      <c r="G27" s="16"/>
      <c r="H27" s="19"/>
      <c r="I27" s="18" t="str">
        <f>TEXT('Update Availability'!A41,"ddd d mmm")&amp;" - "&amp;TEXT('Update Availability'!B41,"ddd d mmm")&amp;"  |  "&amp;TEXT('Update Availability'!D41,"£0")&amp;"  |  "&amp;UPPER('Update Availability'!E41)</f>
        <v>Mon 14 Jun - Fri 18 Jun  |  £450  |  AVAILABLE</v>
      </c>
      <c r="J27" s="16"/>
      <c r="K27" s="16"/>
      <c r="L27" s="19"/>
    </row>
    <row r="28" spans="1:12" ht="15" customHeight="1" thickBot="1" x14ac:dyDescent="0.3">
      <c r="A28" s="18" t="str">
        <f>TEXT('Update Availability'!A24,"ddd d mmm")&amp;" - "&amp;TEXT('Update Availability'!B24,"ddd d mmm")&amp;"  |  "&amp;TEXT('Update Availability'!D24,"£0")&amp;"  |  "&amp;UPPER('Update Availability'!E24)</f>
        <v>Fri 16 Apr - Mon 19 Apr  |  £300  |  AVAILABLE</v>
      </c>
      <c r="B28" s="16"/>
      <c r="C28" s="16"/>
      <c r="D28" s="19"/>
      <c r="E28" s="18" t="str">
        <f>TEXT('Update Availability'!A33,"ddd d mmm")&amp;" - "&amp;TEXT('Update Availability'!B33,"ddd d mmm")&amp;"  |  "&amp;TEXT('Update Availability'!D33,"£0")&amp;"  |  "&amp;UPPER('Update Availability'!E33)</f>
        <v>Mon 17 May - Fri 21 May  |  £300  |  AVAILABLE</v>
      </c>
      <c r="F28" s="16"/>
      <c r="G28" s="16"/>
      <c r="H28" s="19"/>
      <c r="I28" s="18" t="str">
        <f>TEXT('Update Availability'!A42,"ddd d mmm")&amp;" - "&amp;TEXT('Update Availability'!B42,"ddd d mmm")&amp;"  |  "&amp;TEXT('Update Availability'!D42,"£0")&amp;"  |  "&amp;UPPER('Update Availability'!E42)</f>
        <v>Fri 18 Jun - Mon 21 Jun  |  £450  |  AVAILABLE</v>
      </c>
      <c r="J28" s="16"/>
      <c r="K28" s="16"/>
      <c r="L28" s="19"/>
    </row>
    <row r="29" spans="1:12" ht="15" customHeight="1" thickBot="1" x14ac:dyDescent="0.3">
      <c r="A29" s="18" t="str">
        <f>TEXT('Update Availability'!A25,"ddd d mmm")&amp;" - "&amp;TEXT('Update Availability'!B25,"ddd d mmm")&amp;"  |  "&amp;TEXT('Update Availability'!D25,"£0")&amp;"  |  "&amp;UPPER('Update Availability'!E25)</f>
        <v>Mon 19 Apr - Fri 23 Apr  |  £300  |  AVAILABLE</v>
      </c>
      <c r="B29" s="16"/>
      <c r="C29" s="16"/>
      <c r="D29" s="19"/>
      <c r="E29" s="18" t="str">
        <f>TEXT('Update Availability'!A34,"ddd d mmm")&amp;" - "&amp;TEXT('Update Availability'!B34,"ddd d mmm")&amp;"  |  "&amp;TEXT('Update Availability'!D34,"£0")&amp;"  |  "&amp;UPPER('Update Availability'!E34)</f>
        <v>Fri 21 May - Mon 24 May  |  £300  |  BOOKED</v>
      </c>
      <c r="F29" s="16"/>
      <c r="G29" s="16"/>
      <c r="H29" s="19"/>
      <c r="I29" s="18" t="str">
        <f>TEXT('Update Availability'!A43,"ddd d mmm")&amp;" - "&amp;TEXT('Update Availability'!B43,"ddd d mmm")&amp;"  |  "&amp;TEXT('Update Availability'!D43,"£0")&amp;"  |  "&amp;UPPER('Update Availability'!E43)</f>
        <v>Mon 21 Jun - Fri 25 Jun  |  £450  |  AVAILABLE</v>
      </c>
      <c r="J29" s="16"/>
      <c r="K29" s="16"/>
      <c r="L29" s="19"/>
    </row>
    <row r="30" spans="1:12" ht="15" customHeight="1" thickBot="1" x14ac:dyDescent="0.3">
      <c r="A30" s="18" t="str">
        <f>TEXT('Update Availability'!A26,"ddd d mmm")&amp;" - "&amp;TEXT('Update Availability'!B26,"ddd d mmm")&amp;"  |  "&amp;TEXT('Update Availability'!D26,"£0")&amp;"  |  "&amp;UPPER('Update Availability'!E26)</f>
        <v>Fri 23 Apr - Mon 26 Apr  |  £300  |  AVAILABLE</v>
      </c>
      <c r="B30" s="16"/>
      <c r="C30" s="16"/>
      <c r="D30" s="19"/>
      <c r="E30" s="18" t="str">
        <f>TEXT('Update Availability'!A35,"ddd d mmm")&amp;" - "&amp;TEXT('Update Availability'!B35,"ddd d mmm")&amp;"  |  "&amp;TEXT('Update Availability'!D35,"£0")&amp;"  |  "&amp;UPPER('Update Availability'!E35)</f>
        <v>Mon 24 May - Fri 28 May  |  £300  |  AVAILABLE</v>
      </c>
      <c r="F30" s="16"/>
      <c r="G30" s="16"/>
      <c r="H30" s="19"/>
      <c r="I30" s="18" t="str">
        <f>TEXT('Update Availability'!A44,"ddd d mmm")&amp;" - "&amp;TEXT('Update Availability'!B44,"ddd d mmm")&amp;"  |  "&amp;TEXT('Update Availability'!D44,"£0")&amp;"  |  "&amp;UPPER('Update Availability'!E44)</f>
        <v>Fri 25 Jun - Mon 28 Jun  |  £450  |  AVAILABLE</v>
      </c>
      <c r="J30" s="16"/>
      <c r="K30" s="16"/>
      <c r="L30" s="19"/>
    </row>
    <row r="31" spans="1:12" ht="15" customHeight="1" thickBot="1" x14ac:dyDescent="0.3">
      <c r="A31" s="18" t="str">
        <f>TEXT('Update Availability'!A27,"ddd d mmm")&amp;" - "&amp;TEXT('Update Availability'!B27,"ddd d mmm")&amp;"  |  "&amp;TEXT('Update Availability'!D27,"£0")&amp;"  |  "&amp;UPPER('Update Availability'!E27)</f>
        <v>Mon 26 Apr - Fri 30 Apr  |  £300  |  AVAILABLE</v>
      </c>
      <c r="B31" s="16"/>
      <c r="C31" s="16"/>
      <c r="D31" s="19"/>
      <c r="E31" s="18" t="str">
        <f>TEXT('Update Availability'!A36,"ddd d mmm")&amp;" - "&amp;TEXT('Update Availability'!B36,"ddd d mmm")&amp;"  |  "&amp;TEXT('Update Availability'!D36,"£0")&amp;"  |  "&amp;UPPER('Update Availability'!E36)</f>
        <v>Fri 28 May - Mon 31 May  |  £500  |  BOOKED</v>
      </c>
      <c r="F31" s="16"/>
      <c r="G31" s="16"/>
      <c r="H31" s="19"/>
      <c r="I31" s="18" t="str">
        <f>TEXT('Update Availability'!A45,"ddd d mmm")&amp;" - "&amp;TEXT('Update Availability'!B45,"ddd d mmm")&amp;"  |  "&amp;TEXT('Update Availability'!D45,"£0")&amp;"  |  "&amp;UPPER('Update Availability'!E45)</f>
        <v>Mon 28 Jun - Fri 2 Jul  |  £450  |  BOOKED</v>
      </c>
      <c r="J31" s="16"/>
      <c r="K31" s="16"/>
      <c r="L31" s="19"/>
    </row>
    <row r="32" spans="1:12" ht="15" customHeight="1" thickBot="1" x14ac:dyDescent="0.3">
      <c r="A32" s="18" t="str">
        <f>TEXT('Update Availability'!A28,"ddd d mmm")&amp;" - "&amp;TEXT('Update Availability'!B28,"ddd d mmm")&amp;"  |  "&amp;TEXT('Update Availability'!D28,"£0")&amp;"  |  "&amp;UPPER('Update Availability'!E28)</f>
        <v>Fri 30 Apr - Mon 3 May  |  £300  |  AVAILABLE</v>
      </c>
      <c r="B32" s="16"/>
      <c r="C32" s="16"/>
      <c r="D32" s="19"/>
      <c r="E32" s="18" t="str">
        <f>TEXT('Update Availability'!A37,"ddd d mmm")&amp;" - "&amp;TEXT('Update Availability'!B37,"ddd d mmm")&amp;"  |  "&amp;TEXT('Update Availability'!D37,"£0")&amp;"  |  "&amp;UPPER('Update Availability'!E37)</f>
        <v>Mon 31 May - Fri 4 Jun  |  £500  |  BOOKED</v>
      </c>
      <c r="F32" s="16"/>
      <c r="G32" s="16"/>
      <c r="H32" s="19"/>
      <c r="I32" s="30"/>
      <c r="J32" s="16"/>
      <c r="K32" s="16"/>
      <c r="L32" s="19"/>
    </row>
    <row r="33" spans="1:12" x14ac:dyDescent="0.25">
      <c r="A33" s="20" t="str">
        <f>COUNTIF('Update Availability'!E20:E28,"Available")&amp;" of 9 stays available"</f>
        <v>8 of 9 stays available</v>
      </c>
      <c r="B33" s="14"/>
      <c r="C33" s="14"/>
      <c r="D33" s="14"/>
      <c r="E33" s="20" t="str">
        <f>COUNTIF('Update Availability'!E29:E37,"Available")&amp;" of 9 stays available"</f>
        <v>5 of 9 stays available</v>
      </c>
      <c r="F33" s="14"/>
      <c r="G33" s="14"/>
      <c r="H33" s="14"/>
      <c r="I33" s="20" t="str">
        <f>COUNTIF('Update Availability'!E38:E45,"Available")&amp;" of 8 stays available"</f>
        <v>5 of 8 stays available</v>
      </c>
      <c r="J33" s="14"/>
      <c r="K33" s="14"/>
      <c r="L33" s="14"/>
    </row>
    <row r="36" spans="1:12" ht="16.149999999999999" customHeight="1" thickBot="1" x14ac:dyDescent="0.3">
      <c r="A36" s="13" t="s">
        <v>12</v>
      </c>
      <c r="B36" s="14"/>
      <c r="C36" s="14"/>
      <c r="D36" s="14"/>
      <c r="E36" s="13" t="s">
        <v>13</v>
      </c>
      <c r="F36" s="14"/>
      <c r="G36" s="14"/>
      <c r="H36" s="14"/>
      <c r="I36" s="13" t="s">
        <v>14</v>
      </c>
      <c r="J36" s="14"/>
      <c r="K36" s="14"/>
      <c r="L36" s="14"/>
    </row>
    <row r="37" spans="1:12" ht="15" customHeight="1" thickBot="1" x14ac:dyDescent="0.3">
      <c r="A37" s="18" t="str">
        <f>TEXT('Update Availability'!A46,"ddd d mmm")&amp;" - "&amp;TEXT('Update Availability'!B46,"ddd d mmm")&amp;"  |  "&amp;TEXT('Update Availability'!D46,"£0")&amp;"  |  "&amp;UPPER('Update Availability'!E46)</f>
        <v>Fri 2 Jul - Mon 5 Jul  |  £600  |  AVAILABLE</v>
      </c>
      <c r="B37" s="16"/>
      <c r="C37" s="16"/>
      <c r="D37" s="19"/>
      <c r="E37" s="18" t="str">
        <f>TEXT('Update Availability'!A55,"ddd d mmm")&amp;" - "&amp;TEXT('Update Availability'!B55,"ddd d mmm")&amp;"  |  "&amp;TEXT('Update Availability'!D55,"£0")&amp;"  |  "&amp;UPPER('Update Availability'!E55)</f>
        <v>Mon 2 Aug - Fri 6 Aug  |  £600  |  BOOKED</v>
      </c>
      <c r="F37" s="16"/>
      <c r="G37" s="16"/>
      <c r="H37" s="19"/>
      <c r="I37" s="18" t="str">
        <f>TEXT('Update Availability'!A64,"ddd d mmm")&amp;" - "&amp;TEXT('Update Availability'!B64,"ddd d mmm")&amp;"  |  "&amp;TEXT('Update Availability'!D64,"£0")&amp;"  |  "&amp;UPPER('Update Availability'!E64)</f>
        <v>Fri 3 Sep - Mon 6 Sep  |  £450  |  AVAILABLE</v>
      </c>
      <c r="J37" s="16"/>
      <c r="K37" s="16"/>
      <c r="L37" s="19"/>
    </row>
    <row r="38" spans="1:12" ht="15" customHeight="1" thickBot="1" x14ac:dyDescent="0.3">
      <c r="A38" s="18" t="str">
        <f>TEXT('Update Availability'!A47,"ddd d mmm")&amp;" - "&amp;TEXT('Update Availability'!B47,"ddd d mmm")&amp;"  |  "&amp;TEXT('Update Availability'!D47,"£0")&amp;"  |  "&amp;UPPER('Update Availability'!E47)</f>
        <v>Mon 5 Jul - Fri 9 Jul  |  £600  |  AVAILABLE</v>
      </c>
      <c r="B38" s="16"/>
      <c r="C38" s="16"/>
      <c r="D38" s="19"/>
      <c r="E38" s="18" t="str">
        <f>TEXT('Update Availability'!A56,"ddd d mmm")&amp;" - "&amp;TEXT('Update Availability'!B56,"ddd d mmm")&amp;"  |  "&amp;TEXT('Update Availability'!D56,"£0")&amp;"  |  "&amp;UPPER('Update Availability'!E56)</f>
        <v>Fri 6 Aug - Mon 9 Aug  |  £600  |  AVAILABLE</v>
      </c>
      <c r="F38" s="16"/>
      <c r="G38" s="16"/>
      <c r="H38" s="19"/>
      <c r="I38" s="18" t="str">
        <f>TEXT('Update Availability'!A65,"ddd d mmm")&amp;" - "&amp;TEXT('Update Availability'!B65,"ddd d mmm")&amp;"  |  "&amp;TEXT('Update Availability'!D65,"£0")&amp;"  |  "&amp;UPPER('Update Availability'!E65)</f>
        <v>Mon 6 Sep - Fri 10 Sep  |  £450  |  AVAILABLE</v>
      </c>
      <c r="J38" s="16"/>
      <c r="K38" s="16"/>
      <c r="L38" s="19"/>
    </row>
    <row r="39" spans="1:12" ht="15" customHeight="1" thickBot="1" x14ac:dyDescent="0.3">
      <c r="A39" s="18" t="str">
        <f>TEXT('Update Availability'!A48,"ddd d mmm")&amp;" - "&amp;TEXT('Update Availability'!B48,"ddd d mmm")&amp;"  |  "&amp;TEXT('Update Availability'!D48,"£0")&amp;"  |  "&amp;UPPER('Update Availability'!E48)</f>
        <v>Fri 9 Jul - Mon 12 Jul  |  £600  |  AVAILABLE</v>
      </c>
      <c r="B39" s="16"/>
      <c r="C39" s="16"/>
      <c r="D39" s="19"/>
      <c r="E39" s="18" t="str">
        <f>TEXT('Update Availability'!A57,"ddd d mmm")&amp;" - "&amp;TEXT('Update Availability'!B57,"ddd d mmm")&amp;"  |  "&amp;TEXT('Update Availability'!D57,"£0")&amp;"  |  "&amp;UPPER('Update Availability'!E57)</f>
        <v>Mon 9 Aug - Fri 13 Aug  |  £600  |  BOOKED</v>
      </c>
      <c r="F39" s="16"/>
      <c r="G39" s="16"/>
      <c r="H39" s="19"/>
      <c r="I39" s="18" t="str">
        <f>TEXT('Update Availability'!A66,"ddd d mmm")&amp;" - "&amp;TEXT('Update Availability'!B66,"ddd d mmm")&amp;"  |  "&amp;TEXT('Update Availability'!D66,"£0")&amp;"  |  "&amp;UPPER('Update Availability'!E66)</f>
        <v>Fri 10 Sep - Mon 13 Sep  |  £450  |  AVAILABLE</v>
      </c>
      <c r="J39" s="16"/>
      <c r="K39" s="16"/>
      <c r="L39" s="19"/>
    </row>
    <row r="40" spans="1:12" ht="15" customHeight="1" thickBot="1" x14ac:dyDescent="0.3">
      <c r="A40" s="18" t="str">
        <f>TEXT('Update Availability'!A49,"ddd d mmm")&amp;" - "&amp;TEXT('Update Availability'!B49,"ddd d mmm")&amp;"  |  "&amp;TEXT('Update Availability'!D49,"£0")&amp;"  |  "&amp;UPPER('Update Availability'!E49)</f>
        <v>Mon 12 Jul - Fri 16 Jul  |  £600  |  AVAILABLE</v>
      </c>
      <c r="B40" s="16"/>
      <c r="C40" s="16"/>
      <c r="D40" s="19"/>
      <c r="E40" s="18" t="str">
        <f>TEXT('Update Availability'!A58,"ddd d mmm")&amp;" - "&amp;TEXT('Update Availability'!B58,"ddd d mmm")&amp;"  |  "&amp;TEXT('Update Availability'!D58,"£0")&amp;"  |  "&amp;UPPER('Update Availability'!E58)</f>
        <v>Fri 13 Aug - Mon 16 Aug  |  £600  |  AVAILABLE</v>
      </c>
      <c r="F40" s="16"/>
      <c r="G40" s="16"/>
      <c r="H40" s="19"/>
      <c r="I40" s="18" t="str">
        <f>TEXT('Update Availability'!A67,"ddd d mmm")&amp;" - "&amp;TEXT('Update Availability'!B67,"ddd d mmm")&amp;"  |  "&amp;TEXT('Update Availability'!D67,"£0")&amp;"  |  "&amp;UPPER('Update Availability'!E67)</f>
        <v>Mon 13 Sep - Fri 17 Sep  |  £450  |  AVAILABLE</v>
      </c>
      <c r="J40" s="16"/>
      <c r="K40" s="16"/>
      <c r="L40" s="19"/>
    </row>
    <row r="41" spans="1:12" ht="15" customHeight="1" thickBot="1" x14ac:dyDescent="0.3">
      <c r="A41" s="18" t="str">
        <f>TEXT('Update Availability'!A50,"ddd d mmm")&amp;" - "&amp;TEXT('Update Availability'!B50,"ddd d mmm")&amp;"  |  "&amp;TEXT('Update Availability'!D50,"£0")&amp;"  |  "&amp;UPPER('Update Availability'!E50)</f>
        <v>Fri 16 Jul - Mon 19 Jul  |  £600  |  AVAILABLE</v>
      </c>
      <c r="B41" s="16"/>
      <c r="C41" s="16"/>
      <c r="D41" s="19"/>
      <c r="E41" s="18" t="str">
        <f>TEXT('Update Availability'!A59,"ddd d mmm")&amp;" - "&amp;TEXT('Update Availability'!B59,"ddd d mmm")&amp;"  |  "&amp;TEXT('Update Availability'!D59,"£0")&amp;"  |  "&amp;UPPER('Update Availability'!E59)</f>
        <v>Mon 16 Aug - Fri 20 Aug  |  £600  |  BOOKED</v>
      </c>
      <c r="F41" s="16"/>
      <c r="G41" s="16"/>
      <c r="H41" s="19"/>
      <c r="I41" s="18" t="str">
        <f>TEXT('Update Availability'!A68,"ddd d mmm")&amp;" - "&amp;TEXT('Update Availability'!B68,"ddd d mmm")&amp;"  |  "&amp;TEXT('Update Availability'!D68,"£0")&amp;"  |  "&amp;UPPER('Update Availability'!E68)</f>
        <v>Fri 17 Sep - Mon 20 Sep  |  £450  |  AVAILABLE</v>
      </c>
      <c r="J41" s="16"/>
      <c r="K41" s="16"/>
      <c r="L41" s="19"/>
    </row>
    <row r="42" spans="1:12" ht="15" customHeight="1" thickBot="1" x14ac:dyDescent="0.3">
      <c r="A42" s="18" t="str">
        <f>TEXT('Update Availability'!A51,"ddd d mmm")&amp;" - "&amp;TEXT('Update Availability'!B51,"ddd d mmm")&amp;"  |  "&amp;TEXT('Update Availability'!D51,"£0")&amp;"  |  "&amp;UPPER('Update Availability'!E51)</f>
        <v>Mon 19 Jul - Fri 23 Jul  |  £600  |  AVAILABLE</v>
      </c>
      <c r="B42" s="16"/>
      <c r="C42" s="16"/>
      <c r="D42" s="19"/>
      <c r="E42" s="18" t="str">
        <f>TEXT('Update Availability'!A60,"ddd d mmm")&amp;" - "&amp;TEXT('Update Availability'!B60,"ddd d mmm")&amp;"  |  "&amp;TEXT('Update Availability'!D60,"£0")&amp;"  |  "&amp;UPPER('Update Availability'!E60)</f>
        <v>Fri 20 Aug - Mon 23 Aug  |  £600  |  BOOKED</v>
      </c>
      <c r="F42" s="16"/>
      <c r="G42" s="16"/>
      <c r="H42" s="19"/>
      <c r="I42" s="18" t="str">
        <f>TEXT('Update Availability'!A69,"ddd d mmm")&amp;" - "&amp;TEXT('Update Availability'!B69,"ddd d mmm")&amp;"  |  "&amp;TEXT('Update Availability'!D69,"£0")&amp;"  |  "&amp;UPPER('Update Availability'!E69)</f>
        <v>Mon 20 Sep - Fri 24 Sep  |  £450  |  AVAILABLE</v>
      </c>
      <c r="J42" s="16"/>
      <c r="K42" s="16"/>
      <c r="L42" s="19"/>
    </row>
    <row r="43" spans="1:12" ht="15" customHeight="1" thickBot="1" x14ac:dyDescent="0.3">
      <c r="A43" s="18" t="str">
        <f>TEXT('Update Availability'!A52,"ddd d mmm")&amp;" - "&amp;TEXT('Update Availability'!B52,"ddd d mmm")&amp;"  |  "&amp;TEXT('Update Availability'!D52,"£0")&amp;"  |  "&amp;UPPER('Update Availability'!E52)</f>
        <v>Fri 23 Jul - Mon 26 Jul  |  £600  |  AVAILABLE</v>
      </c>
      <c r="B43" s="16"/>
      <c r="C43" s="16"/>
      <c r="D43" s="19"/>
      <c r="E43" s="18" t="str">
        <f>TEXT('Update Availability'!A61,"ddd d mmm")&amp;" - "&amp;TEXT('Update Availability'!B61,"ddd d mmm")&amp;"  |  "&amp;TEXT('Update Availability'!D61,"£0")&amp;"  |  "&amp;UPPER('Update Availability'!E61)</f>
        <v>Mon 23 Aug - Fri 27 Aug  |  £600  |  BOOKED</v>
      </c>
      <c r="F43" s="16"/>
      <c r="G43" s="16"/>
      <c r="H43" s="19"/>
      <c r="I43" s="18" t="str">
        <f>TEXT('Update Availability'!A70,"ddd d mmm")&amp;" - "&amp;TEXT('Update Availability'!B70,"ddd d mmm")&amp;"  |  "&amp;TEXT('Update Availability'!D70,"£0")&amp;"  |  "&amp;UPPER('Update Availability'!E70)</f>
        <v>Fri 24 Sep - Mon 27 Sep  |  £450  |  AVAILABLE</v>
      </c>
      <c r="J43" s="16"/>
      <c r="K43" s="16"/>
      <c r="L43" s="19"/>
    </row>
    <row r="44" spans="1:12" ht="15" customHeight="1" thickBot="1" x14ac:dyDescent="0.3">
      <c r="A44" s="18" t="str">
        <f>TEXT('Update Availability'!A53,"ddd d mmm")&amp;" - "&amp;TEXT('Update Availability'!B53,"ddd d mmm")&amp;"  |  "&amp;TEXT('Update Availability'!D53,"£0")&amp;"  |  "&amp;UPPER('Update Availability'!E53)</f>
        <v>Mon 26 Jul - Fri 30 Jul  |  £600  |  AVAILABLE</v>
      </c>
      <c r="B44" s="16"/>
      <c r="C44" s="16"/>
      <c r="D44" s="19"/>
      <c r="E44" s="18" t="str">
        <f>TEXT('Update Availability'!A62,"ddd d mmm")&amp;" - "&amp;TEXT('Update Availability'!B62,"ddd d mmm")&amp;"  |  "&amp;TEXT('Update Availability'!D62,"£0")&amp;"  |  "&amp;UPPER('Update Availability'!E62)</f>
        <v>Fri 27 Aug - Mon 30 Aug  |  £600  |  BOOKED</v>
      </c>
      <c r="F44" s="16"/>
      <c r="G44" s="16"/>
      <c r="H44" s="19"/>
      <c r="I44" s="18" t="str">
        <f>TEXT('Update Availability'!A71,"ddd d mmm")&amp;" - "&amp;TEXT('Update Availability'!B71,"ddd d mmm")&amp;"  |  "&amp;TEXT('Update Availability'!D71,"£0")&amp;"  |  "&amp;UPPER('Update Availability'!E71)</f>
        <v>Mon 27 Sep - Fri 1 Oct  |  £450  |  AVAILABLE</v>
      </c>
      <c r="J44" s="16"/>
      <c r="K44" s="16"/>
      <c r="L44" s="19"/>
    </row>
    <row r="45" spans="1:12" ht="15" customHeight="1" thickBot="1" x14ac:dyDescent="0.3">
      <c r="A45" s="18" t="str">
        <f>TEXT('Update Availability'!A54,"ddd d mmm")&amp;" - "&amp;TEXT('Update Availability'!B54,"ddd d mmm")&amp;"  |  "&amp;TEXT('Update Availability'!D54,"£0")&amp;"  |  "&amp;UPPER('Update Availability'!E54)</f>
        <v>Fri 30 Jul - Mon 2 Aug  |  £600  |  BOOKED</v>
      </c>
      <c r="B45" s="16"/>
      <c r="C45" s="16"/>
      <c r="D45" s="19"/>
      <c r="E45" s="18" t="str">
        <f>TEXT('Update Availability'!A63,"ddd d mmm")&amp;" - "&amp;TEXT('Update Availability'!B63,"ddd d mmm")&amp;"  |  "&amp;TEXT('Update Availability'!D63,"£0")&amp;"  |  "&amp;UPPER('Update Availability'!E63)</f>
        <v>Mon 30 Aug - Fri 3 Sep  |  £600  |  AVAILABLE</v>
      </c>
      <c r="F45" s="16"/>
      <c r="G45" s="16"/>
      <c r="H45" s="19"/>
      <c r="I45" s="30"/>
      <c r="J45" s="16"/>
      <c r="K45" s="16"/>
      <c r="L45" s="19"/>
    </row>
    <row r="46" spans="1:12" x14ac:dyDescent="0.25">
      <c r="A46" s="20" t="str">
        <f>COUNTIF('Update Availability'!E46:E54,"Available")&amp;" of 9 stays available"</f>
        <v>8 of 9 stays available</v>
      </c>
      <c r="B46" s="14"/>
      <c r="C46" s="14"/>
      <c r="D46" s="14"/>
      <c r="E46" s="20" t="str">
        <f>COUNTIF('Update Availability'!E55:E63,"Available")&amp;" of 9 stays available"</f>
        <v>3 of 9 stays available</v>
      </c>
      <c r="F46" s="14"/>
      <c r="G46" s="14"/>
      <c r="H46" s="14"/>
      <c r="I46" s="20" t="str">
        <f>COUNTIF('Update Availability'!E64:E71,"Available")&amp;" of 8 stays available"</f>
        <v>8 of 8 stays available</v>
      </c>
      <c r="J46" s="14"/>
      <c r="K46" s="14"/>
      <c r="L46" s="14"/>
    </row>
    <row r="49" spans="1:12" ht="16.149999999999999" customHeight="1" thickBot="1" x14ac:dyDescent="0.3">
      <c r="A49" s="13" t="s">
        <v>15</v>
      </c>
      <c r="B49" s="14"/>
      <c r="C49" s="14"/>
      <c r="D49" s="14"/>
      <c r="E49" s="13" t="s">
        <v>16</v>
      </c>
      <c r="F49" s="14"/>
      <c r="G49" s="14"/>
      <c r="H49" s="14"/>
      <c r="I49" s="13" t="s">
        <v>17</v>
      </c>
      <c r="J49" s="14"/>
      <c r="K49" s="14"/>
      <c r="L49" s="14"/>
    </row>
    <row r="50" spans="1:12" ht="15" customHeight="1" thickBot="1" x14ac:dyDescent="0.3">
      <c r="A50" s="18" t="str">
        <f>TEXT('Update Availability'!A72,"ddd d mmm")&amp;" - "&amp;TEXT('Update Availability'!B72,"ddd d mmm")&amp;"  |  "&amp;TEXT('Update Availability'!D72,"£0")&amp;"  |  "&amp;UPPER('Update Availability'!E72)</f>
        <v>Fri 1 Oct - Mon 4 Oct  |  £450  |  AVAILABLE</v>
      </c>
      <c r="B50" s="16"/>
      <c r="C50" s="16"/>
      <c r="D50" s="19"/>
      <c r="E50" s="18" t="str">
        <f>TEXT('Update Availability'!A81,"ddd d mmm")&amp;" - "&amp;TEXT('Update Availability'!B81,"ddd d mmm")&amp;"  |  "&amp;TEXT('Update Availability'!D81,"£0")&amp;"  |  "&amp;UPPER('Update Availability'!E81)</f>
        <v>Mon 1 Nov - Fri 5 Nov  |  £500  |  AVAILABLE</v>
      </c>
      <c r="F50" s="16"/>
      <c r="G50" s="16"/>
      <c r="H50" s="19"/>
      <c r="I50" s="18" t="str">
        <f>TEXT('Update Availability'!A90,"ddd d mmm")&amp;" - "&amp;TEXT('Update Availability'!B90,"ddd d mmm")&amp;"  |  "&amp;TEXT('Update Availability'!D90,"£0")&amp;"  |  "&amp;UPPER('Update Availability'!E90)</f>
        <v>Fri 3 Dec - Mon 6 Dec  |  £300  |  AVAILABLE</v>
      </c>
      <c r="J50" s="16"/>
      <c r="K50" s="16"/>
      <c r="L50" s="19"/>
    </row>
    <row r="51" spans="1:12" ht="15" customHeight="1" thickBot="1" x14ac:dyDescent="0.3">
      <c r="A51" s="18" t="str">
        <f>TEXT('Update Availability'!A73,"ddd d mmm")&amp;" - "&amp;TEXT('Update Availability'!B73,"ddd d mmm")&amp;"  |  "&amp;TEXT('Update Availability'!D73,"£0")&amp;"  |  "&amp;UPPER('Update Availability'!E73)</f>
        <v>Mon 4 Oct - Fri 8 Oct  |  £450  |  AVAILABLE</v>
      </c>
      <c r="B51" s="16"/>
      <c r="C51" s="16"/>
      <c r="D51" s="19"/>
      <c r="E51" s="18" t="str">
        <f>TEXT('Update Availability'!A82,"ddd d mmm")&amp;" - "&amp;TEXT('Update Availability'!B82,"ddd d mmm")&amp;"  |  "&amp;TEXT('Update Availability'!D82,"£0")&amp;"  |  "&amp;UPPER('Update Availability'!E82)</f>
        <v>Fri 5 Nov - Mon 8 Nov  |  £300  |  AVAILABLE</v>
      </c>
      <c r="F51" s="16"/>
      <c r="G51" s="16"/>
      <c r="H51" s="19"/>
      <c r="I51" s="18" t="str">
        <f>TEXT('Update Availability'!A91,"ddd d mmm")&amp;" - "&amp;TEXT('Update Availability'!B91,"ddd d mmm")&amp;"  |  "&amp;TEXT('Update Availability'!D91,"£0")&amp;"  |  "&amp;UPPER('Update Availability'!E91)</f>
        <v>Mon 6 Dec - Fri 10 Dec  |  £300  |  AVAILABLE</v>
      </c>
      <c r="J51" s="16"/>
      <c r="K51" s="16"/>
      <c r="L51" s="19"/>
    </row>
    <row r="52" spans="1:12" ht="15" customHeight="1" thickBot="1" x14ac:dyDescent="0.3">
      <c r="A52" s="18" t="str">
        <f>TEXT('Update Availability'!A74,"ddd d mmm")&amp;" - "&amp;TEXT('Update Availability'!B74,"ddd d mmm")&amp;"  |  "&amp;TEXT('Update Availability'!D74,"£0")&amp;"  |  "&amp;UPPER('Update Availability'!E74)</f>
        <v>Fri 8 Oct - Mon 11 Oct  |  £450  |  AVAILABLE</v>
      </c>
      <c r="B52" s="16"/>
      <c r="C52" s="16"/>
      <c r="D52" s="19"/>
      <c r="E52" s="18" t="str">
        <f>TEXT('Update Availability'!A83,"ddd d mmm")&amp;" - "&amp;TEXT('Update Availability'!B83,"ddd d mmm")&amp;"  |  "&amp;TEXT('Update Availability'!D83,"£0")&amp;"  |  "&amp;UPPER('Update Availability'!E83)</f>
        <v>Mon 8 Nov - Fri 12 Nov  |  £300  |  AVAILABLE</v>
      </c>
      <c r="F52" s="16"/>
      <c r="G52" s="16"/>
      <c r="H52" s="19"/>
      <c r="I52" s="18" t="str">
        <f>TEXT('Update Availability'!A92,"ddd d mmm")&amp;" - "&amp;TEXT('Update Availability'!B92,"ddd d mmm")&amp;"  |  "&amp;TEXT('Update Availability'!D92,"£0")&amp;"  |  "&amp;UPPER('Update Availability'!E92)</f>
        <v>Fri 10 Dec - Mon 13 Dec  |  £300  |  AVAILABLE</v>
      </c>
      <c r="J52" s="16"/>
      <c r="K52" s="16"/>
      <c r="L52" s="19"/>
    </row>
    <row r="53" spans="1:12" ht="15" customHeight="1" thickBot="1" x14ac:dyDescent="0.3">
      <c r="A53" s="18" t="str">
        <f>TEXT('Update Availability'!A75,"ddd d mmm")&amp;" - "&amp;TEXT('Update Availability'!B75,"ddd d mmm")&amp;"  |  "&amp;TEXT('Update Availability'!D75,"£0")&amp;"  |  "&amp;UPPER('Update Availability'!E75)</f>
        <v>Mon 11 Oct - Fri 15 Oct  |  £450  |  AVAILABLE</v>
      </c>
      <c r="B53" s="16"/>
      <c r="C53" s="16"/>
      <c r="D53" s="19"/>
      <c r="E53" s="18" t="str">
        <f>TEXT('Update Availability'!A84,"ddd d mmm")&amp;" - "&amp;TEXT('Update Availability'!B84,"ddd d mmm")&amp;"  |  "&amp;TEXT('Update Availability'!D84,"£0")&amp;"  |  "&amp;UPPER('Update Availability'!E84)</f>
        <v>Fri 12 Nov - Mon 15 Nov  |  £300  |  AVAILABLE</v>
      </c>
      <c r="F53" s="16"/>
      <c r="G53" s="16"/>
      <c r="H53" s="19"/>
      <c r="I53" s="18" t="str">
        <f>TEXT('Update Availability'!A93,"ddd d mmm")&amp;" - "&amp;TEXT('Update Availability'!B93,"ddd d mmm")&amp;"  |  "&amp;TEXT('Update Availability'!D93,"£0")&amp;"  |  "&amp;UPPER('Update Availability'!E93)</f>
        <v>Mon 13 Dec - Fri 17 Dec  |  £300  |  AVAILABLE</v>
      </c>
      <c r="J53" s="16"/>
      <c r="K53" s="16"/>
      <c r="L53" s="19"/>
    </row>
    <row r="54" spans="1:12" ht="15" customHeight="1" thickBot="1" x14ac:dyDescent="0.3">
      <c r="A54" s="18" t="str">
        <f>TEXT('Update Availability'!A76,"ddd d mmm")&amp;" - "&amp;TEXT('Update Availability'!B76,"ddd d mmm")&amp;"  |  "&amp;TEXT('Update Availability'!D76,"£0")&amp;"  |  "&amp;UPPER('Update Availability'!E76)</f>
        <v>Fri 15 Oct - Mon 18 Oct  |  £450  |  AVAILABLE</v>
      </c>
      <c r="B54" s="16"/>
      <c r="C54" s="16"/>
      <c r="D54" s="19"/>
      <c r="E54" s="18" t="str">
        <f>TEXT('Update Availability'!A85,"ddd d mmm")&amp;" - "&amp;TEXT('Update Availability'!B85,"ddd d mmm")&amp;"  |  "&amp;TEXT('Update Availability'!D85,"£0")&amp;"  |  "&amp;UPPER('Update Availability'!E85)</f>
        <v>Mon 15 Nov - Fri 19 Nov  |  £300  |  AVAILABLE</v>
      </c>
      <c r="F54" s="16"/>
      <c r="G54" s="16"/>
      <c r="H54" s="19"/>
      <c r="I54" s="18" t="str">
        <f>TEXT('Update Availability'!A94,"ddd d mmm")&amp;" - "&amp;TEXT('Update Availability'!B94,"ddd d mmm")&amp;"  |  "&amp;TEXT('Update Availability'!D94,"£0")&amp;"  |  "&amp;UPPER('Update Availability'!E94)</f>
        <v>Fri 17 Dec - Mon 20 Dec  |  £400  |  AVAILABLE</v>
      </c>
      <c r="J54" s="16"/>
      <c r="K54" s="16"/>
      <c r="L54" s="19"/>
    </row>
    <row r="55" spans="1:12" ht="15" customHeight="1" thickBot="1" x14ac:dyDescent="0.3">
      <c r="A55" s="18" t="str">
        <f>TEXT('Update Availability'!A77,"ddd d mmm")&amp;" - "&amp;TEXT('Update Availability'!B77,"ddd d mmm")&amp;"  |  "&amp;TEXT('Update Availability'!D77,"£0")&amp;"  |  "&amp;UPPER('Update Availability'!E77)</f>
        <v>Mon 18 Oct - Fri 22 Oct  |  £450  |  AVAILABLE</v>
      </c>
      <c r="B55" s="16"/>
      <c r="C55" s="16"/>
      <c r="D55" s="19"/>
      <c r="E55" s="18" t="str">
        <f>TEXT('Update Availability'!A86,"ddd d mmm")&amp;" - "&amp;TEXT('Update Availability'!B86,"ddd d mmm")&amp;"  |  "&amp;TEXT('Update Availability'!D86,"£0")&amp;"  |  "&amp;UPPER('Update Availability'!E86)</f>
        <v>Fri 19 Nov - Mon 22 Nov  |  £300  |  AVAILABLE</v>
      </c>
      <c r="F55" s="16"/>
      <c r="G55" s="16"/>
      <c r="H55" s="19"/>
      <c r="I55" s="18" t="str">
        <f>TEXT('Update Availability'!A95,"ddd d mmm")&amp;" - "&amp;TEXT('Update Availability'!B95,"ddd d mmm")&amp;"  |  "&amp;TEXT('Update Availability'!D95,"£0")&amp;"  |  "&amp;UPPER('Update Availability'!E95)</f>
        <v>Mon 20 Dec - Fri 24 Dec  |  £400  |  AVAILABLE</v>
      </c>
      <c r="J55" s="16"/>
      <c r="K55" s="16"/>
      <c r="L55" s="19"/>
    </row>
    <row r="56" spans="1:12" ht="15" customHeight="1" thickBot="1" x14ac:dyDescent="0.3">
      <c r="A56" s="18" t="str">
        <f>TEXT('Update Availability'!A78,"ddd d mmm")&amp;" - "&amp;TEXT('Update Availability'!B78,"ddd d mmm")&amp;"  |  "&amp;TEXT('Update Availability'!D78,"£0")&amp;"  |  "&amp;UPPER('Update Availability'!E78)</f>
        <v>Fri 22 Oct - Mon 25 Oct  |  £500  |  AVAILABLE</v>
      </c>
      <c r="B56" s="16"/>
      <c r="C56" s="16"/>
      <c r="D56" s="19"/>
      <c r="E56" s="18" t="str">
        <f>TEXT('Update Availability'!A87,"ddd d mmm")&amp;" - "&amp;TEXT('Update Availability'!B87,"ddd d mmm")&amp;"  |  "&amp;TEXT('Update Availability'!D87,"£0")&amp;"  |  "&amp;UPPER('Update Availability'!E87)</f>
        <v>Mon 22 Nov - Fri 26 Nov  |  £300  |  AVAILABLE</v>
      </c>
      <c r="F56" s="16"/>
      <c r="G56" s="16"/>
      <c r="H56" s="19"/>
      <c r="I56" s="18" t="str">
        <f>TEXT('Update Availability'!A96,"ddd d mmm")&amp;" - "&amp;TEXT('Update Availability'!B96,"ddd d mmm")&amp;"  |  "&amp;TEXT('Update Availability'!D96,"£0")&amp;"  |  "&amp;UPPER('Update Availability'!E96)</f>
        <v>Fri 24 Dec - Mon 27 Dec  |  £400  |  AVAILABLE</v>
      </c>
      <c r="J56" s="16"/>
      <c r="K56" s="16"/>
      <c r="L56" s="19"/>
    </row>
    <row r="57" spans="1:12" ht="15" customHeight="1" thickBot="1" x14ac:dyDescent="0.3">
      <c r="A57" s="18" t="str">
        <f>TEXT('Update Availability'!A79,"ddd d mmm")&amp;" - "&amp;TEXT('Update Availability'!B79,"ddd d mmm")&amp;"  |  "&amp;TEXT('Update Availability'!D79,"£0")&amp;"  |  "&amp;UPPER('Update Availability'!E79)</f>
        <v>Mon 25 Oct - Fri 29 Oct  |  £500  |  AVAILABLE</v>
      </c>
      <c r="B57" s="16"/>
      <c r="C57" s="16"/>
      <c r="D57" s="19"/>
      <c r="E57" s="18" t="str">
        <f>TEXT('Update Availability'!A88,"ddd d mmm")&amp;" - "&amp;TEXT('Update Availability'!B88,"ddd d mmm")&amp;"  |  "&amp;TEXT('Update Availability'!D88,"£0")&amp;"  |  "&amp;UPPER('Update Availability'!E88)</f>
        <v>Fri 26 Nov - Mon 29 Nov  |  £300  |  AVAILABLE</v>
      </c>
      <c r="F57" s="16"/>
      <c r="G57" s="16"/>
      <c r="H57" s="19"/>
      <c r="I57" s="18" t="str">
        <f>TEXT('Update Availability'!A97,"ddd d mmm")&amp;" - "&amp;TEXT('Update Availability'!B97,"ddd d mmm")&amp;"  |  "&amp;TEXT('Update Availability'!D97,"£0")&amp;"  |  "&amp;UPPER('Update Availability'!E97)</f>
        <v>Mon 27 Dec - Fri 31 Dec  |  £400  |  AVAILABLE</v>
      </c>
      <c r="J57" s="16"/>
      <c r="K57" s="16"/>
      <c r="L57" s="19"/>
    </row>
    <row r="58" spans="1:12" ht="15" customHeight="1" thickBot="1" x14ac:dyDescent="0.3">
      <c r="A58" s="18" t="str">
        <f>TEXT('Update Availability'!A80,"ddd d mmm")&amp;" - "&amp;TEXT('Update Availability'!B80,"ddd d mmm")&amp;"  |  "&amp;TEXT('Update Availability'!D80,"£0")&amp;"  |  "&amp;UPPER('Update Availability'!E80)</f>
        <v>Fri 29 Oct - Mon 1 Nov  |  £500  |  AVAILABLE</v>
      </c>
      <c r="B58" s="16"/>
      <c r="C58" s="16"/>
      <c r="D58" s="19"/>
      <c r="E58" s="18" t="str">
        <f>TEXT('Update Availability'!A89,"ddd d mmm")&amp;" - "&amp;TEXT('Update Availability'!B89,"ddd d mmm")&amp;"  |  "&amp;TEXT('Update Availability'!D89,"£0")&amp;"  |  "&amp;UPPER('Update Availability'!E89)</f>
        <v>Mon 29 Nov - Fri 3 Dec  |  £300  |  AVAILABLE</v>
      </c>
      <c r="F58" s="16"/>
      <c r="G58" s="16"/>
      <c r="H58" s="19"/>
      <c r="I58" s="18" t="str">
        <f>TEXT('Update Availability'!A98,"ddd d mmm")&amp;" - "&amp;TEXT('Update Availability'!B98,"ddd d mmm")&amp;"  |  "&amp;TEXT('Update Availability'!D98,"£0")&amp;"  |  "&amp;UPPER('Update Availability'!E98)</f>
        <v>Fri 31 Dec - Mon 3 Jan  |  £400  |  AVAILABLE</v>
      </c>
      <c r="J58" s="16"/>
      <c r="K58" s="16"/>
      <c r="L58" s="19"/>
    </row>
    <row r="59" spans="1:12" x14ac:dyDescent="0.25">
      <c r="A59" s="20" t="str">
        <f>COUNTIF('Update Availability'!E72:E80,"Available")&amp;" of 9 stays available"</f>
        <v>9 of 9 stays available</v>
      </c>
      <c r="B59" s="14"/>
      <c r="C59" s="14"/>
      <c r="D59" s="14"/>
      <c r="E59" s="20" t="str">
        <f>COUNTIF('Update Availability'!E81:E89,"Available")&amp;" of 9 stays available"</f>
        <v>9 of 9 stays available</v>
      </c>
      <c r="F59" s="14"/>
      <c r="G59" s="14"/>
      <c r="H59" s="14"/>
      <c r="I59" s="20" t="str">
        <f>COUNTIF('Update Availability'!E90:E98,"Available")&amp;" of 9 stays available"</f>
        <v>9 of 9 stays available</v>
      </c>
      <c r="J59" s="14"/>
      <c r="K59" s="14"/>
      <c r="L59" s="14"/>
    </row>
  </sheetData>
  <mergeCells count="138">
    <mergeCell ref="A3:L4"/>
    <mergeCell ref="E29:H29"/>
    <mergeCell ref="I23:L23"/>
    <mergeCell ref="I29:L29"/>
    <mergeCell ref="A19:D19"/>
    <mergeCell ref="E10:H10"/>
    <mergeCell ref="A51:D51"/>
    <mergeCell ref="I13:L13"/>
    <mergeCell ref="E31:H31"/>
    <mergeCell ref="E12:H12"/>
    <mergeCell ref="A15:D15"/>
    <mergeCell ref="A7:L7"/>
    <mergeCell ref="A20:D20"/>
    <mergeCell ref="A29:D29"/>
    <mergeCell ref="E23:H23"/>
    <mergeCell ref="I32:L32"/>
    <mergeCell ref="A49:D49"/>
    <mergeCell ref="A31:D31"/>
    <mergeCell ref="E49:H49"/>
    <mergeCell ref="E24:H24"/>
    <mergeCell ref="E51:H51"/>
    <mergeCell ref="A40:D40"/>
    <mergeCell ref="I31:L31"/>
    <mergeCell ref="A50:D50"/>
    <mergeCell ref="A23:D23"/>
    <mergeCell ref="I40:L40"/>
    <mergeCell ref="A36:D36"/>
    <mergeCell ref="A54:D54"/>
    <mergeCell ref="I45:L45"/>
    <mergeCell ref="I30:L30"/>
    <mergeCell ref="E59:H59"/>
    <mergeCell ref="I50:L50"/>
    <mergeCell ref="E43:H43"/>
    <mergeCell ref="I28:L28"/>
    <mergeCell ref="I37:L37"/>
    <mergeCell ref="E36:H36"/>
    <mergeCell ref="E45:H45"/>
    <mergeCell ref="A26:D26"/>
    <mergeCell ref="A56:D56"/>
    <mergeCell ref="I56:L56"/>
    <mergeCell ref="A58:D58"/>
    <mergeCell ref="A33:D33"/>
    <mergeCell ref="I24:L24"/>
    <mergeCell ref="A24:D24"/>
    <mergeCell ref="E58:H58"/>
    <mergeCell ref="A39:D39"/>
    <mergeCell ref="I52:L52"/>
    <mergeCell ref="E55:H55"/>
    <mergeCell ref="E57:H57"/>
    <mergeCell ref="E44:H44"/>
    <mergeCell ref="E56:H56"/>
    <mergeCell ref="A37:D37"/>
    <mergeCell ref="I46:L46"/>
    <mergeCell ref="E53:H53"/>
    <mergeCell ref="A46:D46"/>
    <mergeCell ref="E40:H40"/>
    <mergeCell ref="E30:H30"/>
    <mergeCell ref="I38:L38"/>
    <mergeCell ref="A38:D38"/>
    <mergeCell ref="E32:H32"/>
    <mergeCell ref="I53:L53"/>
    <mergeCell ref="E46:H46"/>
    <mergeCell ref="A44:D44"/>
    <mergeCell ref="E42:H42"/>
    <mergeCell ref="I51:L51"/>
    <mergeCell ref="A41:D41"/>
    <mergeCell ref="I58:L58"/>
    <mergeCell ref="E39:H39"/>
    <mergeCell ref="I55:L55"/>
    <mergeCell ref="I33:L33"/>
    <mergeCell ref="I42:L42"/>
    <mergeCell ref="J5:L5"/>
    <mergeCell ref="E41:H41"/>
    <mergeCell ref="I57:L57"/>
    <mergeCell ref="A27:D27"/>
    <mergeCell ref="I44:L44"/>
    <mergeCell ref="I25:L25"/>
    <mergeCell ref="I43:L43"/>
    <mergeCell ref="E27:H27"/>
    <mergeCell ref="I18:L18"/>
    <mergeCell ref="I36:L36"/>
    <mergeCell ref="E17:H17"/>
    <mergeCell ref="A53:D53"/>
    <mergeCell ref="E26:H26"/>
    <mergeCell ref="I11:L11"/>
    <mergeCell ref="A11:D11"/>
    <mergeCell ref="I20:L20"/>
    <mergeCell ref="E19:H19"/>
    <mergeCell ref="E54:H54"/>
    <mergeCell ref="I10:L10"/>
    <mergeCell ref="A59:D59"/>
    <mergeCell ref="A1:L2"/>
    <mergeCell ref="A16:D16"/>
    <mergeCell ref="A25:D25"/>
    <mergeCell ref="A52:D52"/>
    <mergeCell ref="E25:H25"/>
    <mergeCell ref="I27:L27"/>
    <mergeCell ref="E52:H52"/>
    <mergeCell ref="A55:D55"/>
    <mergeCell ref="I17:L17"/>
    <mergeCell ref="A42:D42"/>
    <mergeCell ref="A17:D17"/>
    <mergeCell ref="I26:L26"/>
    <mergeCell ref="E11:H11"/>
    <mergeCell ref="A57:D57"/>
    <mergeCell ref="A28:D28"/>
    <mergeCell ref="I19:L19"/>
    <mergeCell ref="I54:L54"/>
    <mergeCell ref="I59:L59"/>
    <mergeCell ref="E50:H50"/>
    <mergeCell ref="A43:D43"/>
    <mergeCell ref="E28:H28"/>
    <mergeCell ref="E37:H37"/>
    <mergeCell ref="A18:D18"/>
    <mergeCell ref="I15:L15"/>
    <mergeCell ref="I49:L49"/>
    <mergeCell ref="F5:H5"/>
    <mergeCell ref="A30:D30"/>
    <mergeCell ref="I39:L39"/>
    <mergeCell ref="E33:H33"/>
    <mergeCell ref="E38:H38"/>
    <mergeCell ref="A14:D14"/>
    <mergeCell ref="A45:D45"/>
    <mergeCell ref="A32:D32"/>
    <mergeCell ref="I41:L41"/>
    <mergeCell ref="I14:L14"/>
    <mergeCell ref="A10:D10"/>
    <mergeCell ref="E13:H13"/>
    <mergeCell ref="I16:L16"/>
    <mergeCell ref="A12:D12"/>
    <mergeCell ref="E15:H15"/>
    <mergeCell ref="B5:D5"/>
    <mergeCell ref="E20:H20"/>
    <mergeCell ref="E18:H18"/>
    <mergeCell ref="E16:H16"/>
    <mergeCell ref="A13:D13"/>
    <mergeCell ref="E14:H14"/>
    <mergeCell ref="I12:L12"/>
  </mergeCells>
  <conditionalFormatting sqref="A11:A20">
    <cfRule type="expression" dxfId="338" priority="24" stopIfTrue="1">
      <formula>ISNUMBER(SEARCH("AVAILABLE",A11))</formula>
    </cfRule>
    <cfRule type="expression" dxfId="337" priority="22" stopIfTrue="1">
      <formula>ISNUMBER(SEARCH("PROVISIONALLY HELD",A11))</formula>
    </cfRule>
    <cfRule type="expression" dxfId="336" priority="23" stopIfTrue="1">
      <formula>ISNUMBER(SEARCH("BOOKED",A11))</formula>
    </cfRule>
  </conditionalFormatting>
  <conditionalFormatting sqref="A24:A33">
    <cfRule type="expression" dxfId="335" priority="10" stopIfTrue="1">
      <formula>ISNUMBER(SEARCH("PROVISIONALLY HELD",A24))</formula>
    </cfRule>
    <cfRule type="expression" dxfId="334" priority="11" stopIfTrue="1">
      <formula>ISNUMBER(SEARCH("BOOKED",A24))</formula>
    </cfRule>
    <cfRule type="expression" dxfId="333" priority="12" stopIfTrue="1">
      <formula>ISNUMBER(SEARCH("AVAILABLE",A24))</formula>
    </cfRule>
  </conditionalFormatting>
  <conditionalFormatting sqref="A37:A46">
    <cfRule type="expression" dxfId="332" priority="25" stopIfTrue="1">
      <formula>ISNUMBER(SEARCH("PROVISIONALLY HELD",A37))</formula>
    </cfRule>
    <cfRule type="expression" dxfId="331" priority="27" stopIfTrue="1">
      <formula>ISNUMBER(SEARCH("AVAILABLE",A37))</formula>
    </cfRule>
    <cfRule type="expression" dxfId="330" priority="26" stopIfTrue="1">
      <formula>ISNUMBER(SEARCH("BOOKED",A37))</formula>
    </cfRule>
  </conditionalFormatting>
  <conditionalFormatting sqref="A50:A59">
    <cfRule type="expression" dxfId="329" priority="35" stopIfTrue="1">
      <formula>ISNUMBER(SEARCH("BOOKED",A50))</formula>
    </cfRule>
    <cfRule type="expression" dxfId="328" priority="34" stopIfTrue="1">
      <formula>ISNUMBER(SEARCH("PROVISIONALLY HELD",A50))</formula>
    </cfRule>
    <cfRule type="expression" dxfId="327" priority="36" stopIfTrue="1">
      <formula>ISNUMBER(SEARCH("AVAILABLE",A50))</formula>
    </cfRule>
  </conditionalFormatting>
  <conditionalFormatting sqref="E11:E18">
    <cfRule type="expression" dxfId="326" priority="1" stopIfTrue="1">
      <formula>ISNUMBER(SEARCH("PROVISIONALLY HELD",E11))</formula>
    </cfRule>
    <cfRule type="expression" dxfId="325" priority="2" stopIfTrue="1">
      <formula>ISNUMBER(SEARCH("BOOKED",E11))</formula>
    </cfRule>
    <cfRule type="expression" dxfId="324" priority="3" stopIfTrue="1">
      <formula>ISNUMBER(SEARCH("AVAILABLE",E11))</formula>
    </cfRule>
  </conditionalFormatting>
  <conditionalFormatting sqref="E20">
    <cfRule type="expression" dxfId="323" priority="330" stopIfTrue="1">
      <formula>ISNUMBER(SEARCH("AVAILABLE",E20))</formula>
    </cfRule>
    <cfRule type="expression" dxfId="322" priority="328" stopIfTrue="1">
      <formula>ISNUMBER(SEARCH("PROVISIONALLY HELD",E20))</formula>
    </cfRule>
    <cfRule type="expression" dxfId="321" priority="329" stopIfTrue="1">
      <formula>ISNUMBER(SEARCH("BOOKED",E20))</formula>
    </cfRule>
  </conditionalFormatting>
  <conditionalFormatting sqref="E24:E33">
    <cfRule type="expression" dxfId="320" priority="16" stopIfTrue="1">
      <formula>ISNUMBER(SEARCH("PROVISIONALLY HELD",E24))</formula>
    </cfRule>
    <cfRule type="expression" dxfId="319" priority="17" stopIfTrue="1">
      <formula>ISNUMBER(SEARCH("BOOKED",E24))</formula>
    </cfRule>
    <cfRule type="expression" dxfId="318" priority="18" stopIfTrue="1">
      <formula>ISNUMBER(SEARCH("AVAILABLE",E24))</formula>
    </cfRule>
  </conditionalFormatting>
  <conditionalFormatting sqref="E37:E46">
    <cfRule type="expression" dxfId="317" priority="21" stopIfTrue="1">
      <formula>ISNUMBER(SEARCH("AVAILABLE",E37))</formula>
    </cfRule>
    <cfRule type="expression" dxfId="316" priority="19" stopIfTrue="1">
      <formula>ISNUMBER(SEARCH("PROVISIONALLY HELD",E37))</formula>
    </cfRule>
    <cfRule type="expression" dxfId="315" priority="20" stopIfTrue="1">
      <formula>ISNUMBER(SEARCH("BOOKED",E37))</formula>
    </cfRule>
  </conditionalFormatting>
  <conditionalFormatting sqref="E50:E59">
    <cfRule type="expression" dxfId="314" priority="52" stopIfTrue="1">
      <formula>ISNUMBER(SEARCH("PROVISIONALLY HELD",E50))</formula>
    </cfRule>
    <cfRule type="expression" dxfId="313" priority="53" stopIfTrue="1">
      <formula>ISNUMBER(SEARCH("BOOKED",E50))</formula>
    </cfRule>
    <cfRule type="expression" dxfId="312" priority="54" stopIfTrue="1">
      <formula>ISNUMBER(SEARCH("AVAILABLE",E50))</formula>
    </cfRule>
  </conditionalFormatting>
  <conditionalFormatting sqref="I11:I20">
    <cfRule type="expression" dxfId="311" priority="8" stopIfTrue="1">
      <formula>ISNUMBER(SEARCH("BOOKED",I11))</formula>
    </cfRule>
    <cfRule type="expression" dxfId="310" priority="9" stopIfTrue="1">
      <formula>ISNUMBER(SEARCH("AVAILABLE",I11))</formula>
    </cfRule>
    <cfRule type="expression" dxfId="309" priority="7" stopIfTrue="1">
      <formula>ISNUMBER(SEARCH("PROVISIONALLY HELD",I11))</formula>
    </cfRule>
  </conditionalFormatting>
  <conditionalFormatting sqref="I24:I31">
    <cfRule type="expression" dxfId="308" priority="49" stopIfTrue="1">
      <formula>ISNUMBER(SEARCH("PROVISIONALLY HELD",I24))</formula>
    </cfRule>
    <cfRule type="expression" dxfId="307" priority="50" stopIfTrue="1">
      <formula>ISNUMBER(SEARCH("BOOKED",I24))</formula>
    </cfRule>
    <cfRule type="expression" dxfId="306" priority="51" stopIfTrue="1">
      <formula>ISNUMBER(SEARCH("AVAILABLE",I24))</formula>
    </cfRule>
  </conditionalFormatting>
  <conditionalFormatting sqref="I33">
    <cfRule type="expression" dxfId="305" priority="154" stopIfTrue="1">
      <formula>ISNUMBER(SEARCH("PROVISIONALLY HELD",I33))</formula>
    </cfRule>
    <cfRule type="expression" dxfId="304" priority="155" stopIfTrue="1">
      <formula>ISNUMBER(SEARCH("BOOKED",I33))</formula>
    </cfRule>
    <cfRule type="expression" dxfId="303" priority="156" stopIfTrue="1">
      <formula>ISNUMBER(SEARCH("AVAILABLE",I33))</formula>
    </cfRule>
  </conditionalFormatting>
  <conditionalFormatting sqref="I37:I44">
    <cfRule type="expression" dxfId="302" priority="14" stopIfTrue="1">
      <formula>ISNUMBER(SEARCH("BOOKED",I37))</formula>
    </cfRule>
    <cfRule type="expression" dxfId="301" priority="13" stopIfTrue="1">
      <formula>ISNUMBER(SEARCH("PROVISIONALLY HELD",I37))</formula>
    </cfRule>
    <cfRule type="expression" dxfId="300" priority="15" stopIfTrue="1">
      <formula>ISNUMBER(SEARCH("AVAILABLE",I37))</formula>
    </cfRule>
  </conditionalFormatting>
  <conditionalFormatting sqref="I46">
    <cfRule type="expression" dxfId="299" priority="226" stopIfTrue="1">
      <formula>ISNUMBER(SEARCH("PROVISIONALLY HELD",I46))</formula>
    </cfRule>
    <cfRule type="expression" dxfId="298" priority="227" stopIfTrue="1">
      <formula>ISNUMBER(SEARCH("BOOKED",I46))</formula>
    </cfRule>
    <cfRule type="expression" dxfId="297" priority="228" stopIfTrue="1">
      <formula>ISNUMBER(SEARCH("AVAILABLE",I46))</formula>
    </cfRule>
  </conditionalFormatting>
  <conditionalFormatting sqref="I50:I59">
    <cfRule type="expression" dxfId="296" priority="82" stopIfTrue="1">
      <formula>ISNUMBER(SEARCH("PROVISIONALLY HELD",I50))</formula>
    </cfRule>
    <cfRule type="expression" dxfId="295" priority="84" stopIfTrue="1">
      <formula>ISNUMBER(SEARCH("AVAILABLE",I50))</formula>
    </cfRule>
    <cfRule type="expression" dxfId="294" priority="83" stopIfTrue="1">
      <formula>ISNUMBER(SEARCH("BOOKED",I50))</formula>
    </cfRule>
  </conditionalFormatting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7030A0"/>
  </sheetPr>
  <dimension ref="B1:E15"/>
  <sheetViews>
    <sheetView showGridLines="0" workbookViewId="0">
      <selection activeCell="D5" sqref="D5"/>
    </sheetView>
  </sheetViews>
  <sheetFormatPr defaultRowHeight="15" x14ac:dyDescent="0.25"/>
  <cols>
    <col min="1" max="1" width="4" customWidth="1"/>
    <col min="2" max="5" width="23" customWidth="1"/>
    <col min="6" max="6" width="4" customWidth="1"/>
  </cols>
  <sheetData>
    <row r="1" spans="2:5" x14ac:dyDescent="0.25">
      <c r="B1" s="40" t="s">
        <v>18</v>
      </c>
      <c r="C1" s="14"/>
      <c r="D1" s="14"/>
      <c r="E1" s="14"/>
    </row>
    <row r="2" spans="2:5" x14ac:dyDescent="0.25">
      <c r="B2" s="14"/>
      <c r="C2" s="14"/>
      <c r="D2" s="14"/>
      <c r="E2" s="14"/>
    </row>
    <row r="3" spans="2:5" ht="15.75" thickBot="1" x14ac:dyDescent="0.3"/>
    <row r="4" spans="2:5" ht="15.75" thickBot="1" x14ac:dyDescent="0.3">
      <c r="B4" s="42" t="s">
        <v>50</v>
      </c>
      <c r="C4" s="14"/>
      <c r="D4" s="38">
        <v>46432</v>
      </c>
      <c r="E4" s="39"/>
    </row>
    <row r="7" spans="2:5" x14ac:dyDescent="0.25">
      <c r="B7" s="36" t="s">
        <v>19</v>
      </c>
      <c r="C7" s="14"/>
      <c r="D7" s="34">
        <f>IFERROR(INDEX('Update Availability'!A$6:A$98,MATCH(D4,'Update Availability'!A$6:A$98,1)),"")</f>
        <v>46430</v>
      </c>
      <c r="E7" s="14"/>
    </row>
    <row r="8" spans="2:5" x14ac:dyDescent="0.25">
      <c r="B8" s="36" t="s">
        <v>20</v>
      </c>
      <c r="C8" s="14"/>
      <c r="D8" s="34">
        <f>IFERROR(INDEX('Update Availability'!B$6:B$98,MATCH(D4,'Update Availability'!A$6:A$98,1)),"")</f>
        <v>46433</v>
      </c>
      <c r="E8" s="14"/>
    </row>
    <row r="9" spans="2:5" x14ac:dyDescent="0.25">
      <c r="B9" s="36" t="s">
        <v>21</v>
      </c>
      <c r="C9" s="14"/>
      <c r="D9" s="41" t="str">
        <f>IFERROR(INDEX('Update Availability'!C$6:C$98,MATCH(D4,'Update Availability'!A$6:A$98,1)),"")</f>
        <v>Weekend Break</v>
      </c>
      <c r="E9" s="14"/>
    </row>
    <row r="10" spans="2:5" x14ac:dyDescent="0.25">
      <c r="B10" s="36" t="s">
        <v>22</v>
      </c>
      <c r="C10" s="14"/>
      <c r="D10" s="35">
        <f>IFERROR(INDEX('Update Availability'!D$6:D$98,MATCH(D4,'Update Availability'!A$6:A$98,1)),"")</f>
        <v>400</v>
      </c>
      <c r="E10" s="14"/>
    </row>
    <row r="11" spans="2:5" x14ac:dyDescent="0.25">
      <c r="B11" s="36" t="s">
        <v>23</v>
      </c>
      <c r="C11" s="14"/>
      <c r="D11" s="37" t="str">
        <f>IFERROR(INDEX('Update Availability'!E$6:E$98,MATCH(D4,'Update Availability'!A$6:A$98,1)),"")</f>
        <v>Booked</v>
      </c>
      <c r="E11" s="14"/>
    </row>
    <row r="14" spans="2:5" x14ac:dyDescent="0.25">
      <c r="B14" s="33" t="s">
        <v>24</v>
      </c>
      <c r="C14" s="14"/>
      <c r="D14" s="14"/>
      <c r="E14" s="14"/>
    </row>
    <row r="15" spans="2:5" x14ac:dyDescent="0.25">
      <c r="B15" s="14"/>
      <c r="C15" s="14"/>
      <c r="D15" s="14"/>
      <c r="E15" s="14"/>
    </row>
  </sheetData>
  <mergeCells count="14">
    <mergeCell ref="D4:E4"/>
    <mergeCell ref="B1:E2"/>
    <mergeCell ref="D9:E9"/>
    <mergeCell ref="B8:C8"/>
    <mergeCell ref="B4:C4"/>
    <mergeCell ref="D8:E8"/>
    <mergeCell ref="B14:E15"/>
    <mergeCell ref="D7:E7"/>
    <mergeCell ref="D10:E10"/>
    <mergeCell ref="B11:C11"/>
    <mergeCell ref="B7:C7"/>
    <mergeCell ref="D11:E11"/>
    <mergeCell ref="B10:C10"/>
    <mergeCell ref="B9:C9"/>
  </mergeCells>
  <conditionalFormatting sqref="D11">
    <cfRule type="expression" dxfId="293" priority="4" stopIfTrue="1">
      <formula>$D$11="Provisionally Held"</formula>
    </cfRule>
    <cfRule type="expression" dxfId="292" priority="5" stopIfTrue="1">
      <formula>$D$11="Booked"</formula>
    </cfRule>
    <cfRule type="expression" dxfId="291" priority="6" stopIfTrue="1">
      <formula>$D$11="Available"</formula>
    </cfRule>
  </conditionalFormatting>
  <dataValidations count="1">
    <dataValidation type="date" sqref="D4" xr:uid="{00000000-0002-0000-0200-000000000000}">
      <formula1>DATE(2027,1,1)</formula1>
      <formula2>DATE(2027,12,31)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rgb="FF548235"/>
    <pageSetUpPr fitToPage="1"/>
  </sheetPr>
  <dimension ref="A1:L25"/>
  <sheetViews>
    <sheetView showGridLines="0" workbookViewId="0">
      <selection activeCell="A12" sqref="A12:D15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43" t="s">
        <v>51</v>
      </c>
      <c r="B7" s="44"/>
      <c r="C7" s="44"/>
      <c r="D7" s="45"/>
      <c r="E7" s="43" t="s">
        <v>51</v>
      </c>
      <c r="F7" s="44"/>
      <c r="G7" s="44"/>
      <c r="H7" s="45"/>
      <c r="I7" s="43" t="s">
        <v>51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Availability'!A6,"ddd d mmm")&amp;" - "&amp;TEXT('Update Availability'!B6,"ddd d mmm"))&amp;CHAR(10)&amp;'Update Availability'!C6&amp;CHAR(10)&amp;TEXT('Update Availability'!D6,"£0")&amp;CHAR(10)&amp;UPPER('Update Availability'!E6)</f>
        <v>FRI 12 FEB - MON 15 FEB
Weekend Break
£400
BOOKED</v>
      </c>
      <c r="B12" s="44"/>
      <c r="C12" s="44"/>
      <c r="D12" s="45"/>
      <c r="E12" s="51" t="str">
        <f>UPPER(TEXT('Update Availability'!A7,"ddd d mmm")&amp;" - "&amp;TEXT('Update Availability'!B7,"ddd d mmm"))&amp;CHAR(10)&amp;'Update Availability'!C7&amp;CHAR(10)&amp;TEXT('Update Availability'!D7,"£0")&amp;CHAR(10)&amp;UPPER('Update Availability'!E7)</f>
        <v>MON 15 FEB - FRI 19 FEB
Midweek Break
£400
AVAILABLE</v>
      </c>
      <c r="F12" s="44"/>
      <c r="G12" s="44"/>
      <c r="H12" s="45"/>
      <c r="I12" s="51" t="str">
        <f>UPPER(TEXT('Update Availability'!A8,"ddd d mmm")&amp;" - "&amp;TEXT('Update Availability'!B8,"ddd d mmm"))&amp;CHAR(10)&amp;'Update Availability'!C8&amp;CHAR(10)&amp;TEXT('Update Availability'!D8,"£0")&amp;CHAR(10)&amp;UPPER('Update Availability'!E8)</f>
        <v>FRI 19 FEB - MON 22 FEB
Weekend Break
£400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Availability'!A9,"ddd d mmm")&amp;" - "&amp;TEXT('Update Availability'!B9,"ddd d mmm"))&amp;CHAR(10)&amp;'Update Availability'!C9&amp;CHAR(10)&amp;TEXT('Update Availability'!D9,"£0")&amp;CHAR(10)&amp;UPPER('Update Availability'!E9)</f>
        <v>MON 22 FEB - FRI 26 FEB
Midweek Break
£400
AVAILABLE</v>
      </c>
      <c r="B17" s="44"/>
      <c r="C17" s="44"/>
      <c r="D17" s="45"/>
      <c r="E17" s="51" t="str">
        <f>UPPER(TEXT('Update Availability'!A10,"ddd d mmm")&amp;" - "&amp;TEXT('Update Availability'!B10,"ddd d mmm"))&amp;CHAR(10)&amp;'Update Availability'!C10&amp;CHAR(10)&amp;TEXT('Update Availability'!D10,"£0")&amp;CHAR(10)&amp;UPPER('Update Availability'!E10)</f>
        <v>FRI 26 FEB - MON 1 MAR
Weekend Break
£300
AVAILABLE</v>
      </c>
      <c r="F17" s="44"/>
      <c r="G17" s="44"/>
      <c r="H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4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</mergeCells>
  <conditionalFormatting sqref="A7">
    <cfRule type="expression" dxfId="290" priority="10" stopIfTrue="1">
      <formula>ISNUMBER(SEARCH("PROVISIONALLY HELD",A7))</formula>
    </cfRule>
    <cfRule type="expression" dxfId="289" priority="11" stopIfTrue="1">
      <formula>ISNUMBER(SEARCH("BOOKED",A7))</formula>
    </cfRule>
    <cfRule type="expression" dxfId="288" priority="12" stopIfTrue="1">
      <formula>ISNUMBER(SEARCH("AVAILABLE",A7))</formula>
    </cfRule>
  </conditionalFormatting>
  <conditionalFormatting sqref="A12">
    <cfRule type="expression" dxfId="287" priority="19" stopIfTrue="1">
      <formula>ISNUMBER(SEARCH("PROVISIONALLY HELD",A12))</formula>
    </cfRule>
    <cfRule type="expression" dxfId="286" priority="20" stopIfTrue="1">
      <formula>ISNUMBER(SEARCH("BOOKED",A12))</formula>
    </cfRule>
    <cfRule type="expression" dxfId="285" priority="21" stopIfTrue="1">
      <formula>ISNUMBER(SEARCH("AVAILABLE",A12))</formula>
    </cfRule>
  </conditionalFormatting>
  <conditionalFormatting sqref="A17">
    <cfRule type="expression" dxfId="284" priority="7" stopIfTrue="1">
      <formula>ISNUMBER(SEARCH("PROVISIONALLY HELD",A17))</formula>
    </cfRule>
    <cfRule type="expression" dxfId="283" priority="8" stopIfTrue="1">
      <formula>ISNUMBER(SEARCH("BOOKED",A17))</formula>
    </cfRule>
    <cfRule type="expression" dxfId="282" priority="9" stopIfTrue="1">
      <formula>ISNUMBER(SEARCH("AVAILABLE",A17))</formula>
    </cfRule>
  </conditionalFormatting>
  <conditionalFormatting sqref="E7">
    <cfRule type="expression" dxfId="281" priority="4" stopIfTrue="1">
      <formula>ISNUMBER(SEARCH("PROVISIONALLY HELD",E7))</formula>
    </cfRule>
    <cfRule type="expression" dxfId="280" priority="5" stopIfTrue="1">
      <formula>ISNUMBER(SEARCH("BOOKED",E7))</formula>
    </cfRule>
    <cfRule type="expression" dxfId="279" priority="6" stopIfTrue="1">
      <formula>ISNUMBER(SEARCH("AVAILABLE",E7))</formula>
    </cfRule>
  </conditionalFormatting>
  <conditionalFormatting sqref="E12">
    <cfRule type="expression" dxfId="278" priority="22" stopIfTrue="1">
      <formula>ISNUMBER(SEARCH("PROVISIONALLY HELD",E12))</formula>
    </cfRule>
    <cfRule type="expression" dxfId="277" priority="23" stopIfTrue="1">
      <formula>ISNUMBER(SEARCH("BOOKED",E12))</formula>
    </cfRule>
    <cfRule type="expression" dxfId="276" priority="24" stopIfTrue="1">
      <formula>ISNUMBER(SEARCH("AVAILABLE",E12))</formula>
    </cfRule>
  </conditionalFormatting>
  <conditionalFormatting sqref="E17">
    <cfRule type="expression" dxfId="275" priority="13" stopIfTrue="1">
      <formula>ISNUMBER(SEARCH("PROVISIONALLY HELD",E17))</formula>
    </cfRule>
    <cfRule type="expression" dxfId="274" priority="14" stopIfTrue="1">
      <formula>ISNUMBER(SEARCH("BOOKED",E17))</formula>
    </cfRule>
    <cfRule type="expression" dxfId="273" priority="15" stopIfTrue="1">
      <formula>ISNUMBER(SEARCH("AVAILABLE",E17))</formula>
    </cfRule>
  </conditionalFormatting>
  <conditionalFormatting sqref="I7">
    <cfRule type="expression" dxfId="272" priority="1" stopIfTrue="1">
      <formula>ISNUMBER(SEARCH("PROVISIONALLY HELD",I7))</formula>
    </cfRule>
    <cfRule type="expression" dxfId="271" priority="2" stopIfTrue="1">
      <formula>ISNUMBER(SEARCH("BOOKED",I7))</formula>
    </cfRule>
    <cfRule type="expression" dxfId="270" priority="3" stopIfTrue="1">
      <formula>ISNUMBER(SEARCH("AVAILABLE",I7))</formula>
    </cfRule>
  </conditionalFormatting>
  <conditionalFormatting sqref="I12">
    <cfRule type="expression" dxfId="269" priority="25" stopIfTrue="1">
      <formula>ISNUMBER(SEARCH("PROVISIONALLY HELD",I12))</formula>
    </cfRule>
    <cfRule type="expression" dxfId="268" priority="26" stopIfTrue="1">
      <formula>ISNUMBER(SEARCH("BOOKED",I12))</formula>
    </cfRule>
    <cfRule type="expression" dxfId="267" priority="27" stopIfTrue="1">
      <formula>ISNUMBER(SEARCH("AVAILABLE",I12))</formula>
    </cfRule>
  </conditionalFormatting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548235"/>
    <pageSetUpPr fitToPage="1"/>
  </sheetPr>
  <dimension ref="A1:L25"/>
  <sheetViews>
    <sheetView showGridLines="0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Availability'!A11,"ddd d mmm")&amp;" - "&amp;TEXT('Update Availability'!B11,"ddd d mmm"))&amp;CHAR(10)&amp;'Update Availability'!C11&amp;CHAR(10)&amp;TEXT('Update Availability'!D11,"£0")&amp;CHAR(10)&amp;UPPER('Update Availability'!E11)</f>
        <v>MON 1 MAR - FRI 5 MAR
Midweek Break
£300
AVAILABLE</v>
      </c>
      <c r="B7" s="44"/>
      <c r="C7" s="44"/>
      <c r="D7" s="45"/>
      <c r="E7" s="51" t="str">
        <f>UPPER(TEXT('Update Availability'!A12,"ddd d mmm")&amp;" - "&amp;TEXT('Update Availability'!B12,"ddd d mmm"))&amp;CHAR(10)&amp;'Update Availability'!C12&amp;CHAR(10)&amp;TEXT('Update Availability'!D12,"£0")&amp;CHAR(10)&amp;UPPER('Update Availability'!E12)</f>
        <v>FRI 5 MAR - MON 8 MAR
Weekend Break
£300
AVAILABLE</v>
      </c>
      <c r="F7" s="44"/>
      <c r="G7" s="44"/>
      <c r="H7" s="45"/>
      <c r="I7" s="51" t="str">
        <f>UPPER(TEXT('Update Availability'!A13,"ddd d mmm")&amp;" - "&amp;TEXT('Update Availability'!B13,"ddd d mmm"))&amp;CHAR(10)&amp;'Update Availability'!C13&amp;CHAR(10)&amp;TEXT('Update Availability'!D13,"£0")&amp;CHAR(10)&amp;UPPER('Update Availability'!E13)</f>
        <v>MON 8 MAR - FRI 12 MAR
Midweek Break
£300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Availability'!A14,"ddd d mmm")&amp;" - "&amp;TEXT('Update Availability'!B14,"ddd d mmm"))&amp;CHAR(10)&amp;'Update Availability'!C14&amp;CHAR(10)&amp;TEXT('Update Availability'!D14,"£0")&amp;CHAR(10)&amp;UPPER('Update Availability'!E14)</f>
        <v>FRI 12 MAR - MON 15 MAR
Weekend Break
£300
AVAILABLE</v>
      </c>
      <c r="B12" s="44"/>
      <c r="C12" s="44"/>
      <c r="D12" s="45"/>
      <c r="E12" s="51" t="str">
        <f>UPPER(TEXT('Update Availability'!A15,"ddd d mmm")&amp;" - "&amp;TEXT('Update Availability'!B15,"ddd d mmm"))&amp;CHAR(10)&amp;'Update Availability'!C15&amp;CHAR(10)&amp;TEXT('Update Availability'!D15,"£0")&amp;CHAR(10)&amp;UPPER('Update Availability'!E15)</f>
        <v>MON 15 MAR - FRI 19 MAR
Midweek Break
£300
AVAILABLE</v>
      </c>
      <c r="F12" s="44"/>
      <c r="G12" s="44"/>
      <c r="H12" s="45"/>
      <c r="I12" s="51" t="str">
        <f>UPPER(TEXT('Update Availability'!A16,"ddd d mmm")&amp;" - "&amp;TEXT('Update Availability'!B16,"ddd d mmm"))&amp;CHAR(10)&amp;'Update Availability'!C16&amp;CHAR(10)&amp;TEXT('Update Availability'!D16,"£0")&amp;CHAR(10)&amp;UPPER('Update Availability'!E16)</f>
        <v>FRI 19 MAR - MON 22 MAR
Weekend Break
£300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Availability'!A17,"ddd d mmm")&amp;" - "&amp;TEXT('Update Availability'!B17,"ddd d mmm"))&amp;CHAR(10)&amp;'Update Availability'!C17&amp;CHAR(10)&amp;TEXT('Update Availability'!D17,"£0")&amp;CHAR(10)&amp;UPPER('Update Availability'!E17)</f>
        <v>MON 22 MAR - FRI 26 MAR
Midweek Break
£300
AVAILABLE</v>
      </c>
      <c r="B17" s="44"/>
      <c r="C17" s="44"/>
      <c r="D17" s="45"/>
      <c r="E17" s="51" t="str">
        <f>UPPER(TEXT('Update Availability'!A18,"ddd d mmm")&amp;" - "&amp;TEXT('Update Availability'!B18,"ddd d mmm"))&amp;CHAR(10)&amp;'Update Availability'!C18&amp;CHAR(10)&amp;TEXT('Update Availability'!D18,"£0")&amp;CHAR(10)&amp;UPPER('Update Availability'!E18)</f>
        <v>FRI 26 MAR - MON 29 MAR
Weekend Break
£500
BOOKED</v>
      </c>
      <c r="F17" s="44"/>
      <c r="G17" s="44"/>
      <c r="H17" s="45"/>
      <c r="I17" s="51" t="str">
        <f>UPPER(TEXT('Update Availability'!A19,"ddd d mmm")&amp;" - "&amp;TEXT('Update Availability'!B19,"ddd d mmm"))&amp;CHAR(10)&amp;'Update Availability'!C19&amp;CHAR(10)&amp;TEXT('Update Availability'!D19,"£0")&amp;CHAR(10)&amp;UPPER('Update Availability'!E19)</f>
        <v>MON 29 MAR - FRI 2 APR
Midweek Break
£500
BOOKED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66" priority="4" stopIfTrue="1">
      <formula>ISNUMBER(SEARCH("PROVISIONALLY HELD",A7))</formula>
    </cfRule>
    <cfRule type="expression" dxfId="265" priority="5" stopIfTrue="1">
      <formula>ISNUMBER(SEARCH("BOOKED",A7))</formula>
    </cfRule>
    <cfRule type="expression" dxfId="264" priority="6" stopIfTrue="1">
      <formula>ISNUMBER(SEARCH("AVAILABLE",A7))</formula>
    </cfRule>
  </conditionalFormatting>
  <conditionalFormatting sqref="A12">
    <cfRule type="expression" dxfId="263" priority="16" stopIfTrue="1">
      <formula>ISNUMBER(SEARCH("PROVISIONALLY HELD",A12))</formula>
    </cfRule>
    <cfRule type="expression" dxfId="262" priority="17" stopIfTrue="1">
      <formula>ISNUMBER(SEARCH("BOOKED",A12))</formula>
    </cfRule>
    <cfRule type="expression" dxfId="261" priority="18" stopIfTrue="1">
      <formula>ISNUMBER(SEARCH("AVAILABLE",A12))</formula>
    </cfRule>
  </conditionalFormatting>
  <conditionalFormatting sqref="A17">
    <cfRule type="expression" dxfId="260" priority="1" stopIfTrue="1">
      <formula>ISNUMBER(SEARCH("PROVISIONALLY HELD",A17))</formula>
    </cfRule>
    <cfRule type="expression" dxfId="259" priority="2" stopIfTrue="1">
      <formula>ISNUMBER(SEARCH("BOOKED",A17))</formula>
    </cfRule>
    <cfRule type="expression" dxfId="258" priority="3" stopIfTrue="1">
      <formula>ISNUMBER(SEARCH("AVAILABLE",A17))</formula>
    </cfRule>
  </conditionalFormatting>
  <conditionalFormatting sqref="E7">
    <cfRule type="expression" dxfId="257" priority="13" stopIfTrue="1">
      <formula>ISNUMBER(SEARCH("PROVISIONALLY HELD",E7))</formula>
    </cfRule>
    <cfRule type="expression" dxfId="256" priority="14" stopIfTrue="1">
      <formula>ISNUMBER(SEARCH("BOOKED",E7))</formula>
    </cfRule>
    <cfRule type="expression" dxfId="255" priority="15" stopIfTrue="1">
      <formula>ISNUMBER(SEARCH("AVAILABLE",E7))</formula>
    </cfRule>
  </conditionalFormatting>
  <conditionalFormatting sqref="E12">
    <cfRule type="expression" dxfId="254" priority="19" stopIfTrue="1">
      <formula>ISNUMBER(SEARCH("PROVISIONALLY HELD",E12))</formula>
    </cfRule>
    <cfRule type="expression" dxfId="253" priority="20" stopIfTrue="1">
      <formula>ISNUMBER(SEARCH("BOOKED",E12))</formula>
    </cfRule>
    <cfRule type="expression" dxfId="252" priority="21" stopIfTrue="1">
      <formula>ISNUMBER(SEARCH("AVAILABLE",E12))</formula>
    </cfRule>
  </conditionalFormatting>
  <conditionalFormatting sqref="E17">
    <cfRule type="expression" dxfId="251" priority="7" stopIfTrue="1">
      <formula>ISNUMBER(SEARCH("PROVISIONALLY HELD",E17))</formula>
    </cfRule>
    <cfRule type="expression" dxfId="250" priority="8" stopIfTrue="1">
      <formula>ISNUMBER(SEARCH("BOOKED",E17))</formula>
    </cfRule>
    <cfRule type="expression" dxfId="249" priority="9" stopIfTrue="1">
      <formula>ISNUMBER(SEARCH("AVAILABLE",E17))</formula>
    </cfRule>
  </conditionalFormatting>
  <conditionalFormatting sqref="I7">
    <cfRule type="expression" dxfId="248" priority="25" stopIfTrue="1">
      <formula>ISNUMBER(SEARCH("PROVISIONALLY HELD",I7))</formula>
    </cfRule>
    <cfRule type="expression" dxfId="247" priority="26" stopIfTrue="1">
      <formula>ISNUMBER(SEARCH("BOOKED",I7))</formula>
    </cfRule>
    <cfRule type="expression" dxfId="246" priority="27" stopIfTrue="1">
      <formula>ISNUMBER(SEARCH("AVAILABLE",I7))</formula>
    </cfRule>
  </conditionalFormatting>
  <conditionalFormatting sqref="I12">
    <cfRule type="expression" dxfId="245" priority="22" stopIfTrue="1">
      <formula>ISNUMBER(SEARCH("PROVISIONALLY HELD",I12))</formula>
    </cfRule>
    <cfRule type="expression" dxfId="244" priority="23" stopIfTrue="1">
      <formula>ISNUMBER(SEARCH("BOOKED",I12))</formula>
    </cfRule>
    <cfRule type="expression" dxfId="243" priority="24" stopIfTrue="1">
      <formula>ISNUMBER(SEARCH("AVAILABLE",I12))</formula>
    </cfRule>
  </conditionalFormatting>
  <conditionalFormatting sqref="I17">
    <cfRule type="expression" dxfId="242" priority="10" stopIfTrue="1">
      <formula>ISNUMBER(SEARCH("PROVISIONALLY HELD",I17))</formula>
    </cfRule>
    <cfRule type="expression" dxfId="241" priority="11" stopIfTrue="1">
      <formula>ISNUMBER(SEARCH("BOOKED",I17))</formula>
    </cfRule>
    <cfRule type="expression" dxfId="240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548235"/>
    <pageSetUpPr fitToPage="1"/>
  </sheetPr>
  <dimension ref="A1:L25"/>
  <sheetViews>
    <sheetView showGridLines="0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Availability'!A20,"ddd d mmm")&amp;" - "&amp;TEXT('Update Availability'!B20,"ddd d mmm"))&amp;CHAR(10)&amp;'Update Availability'!C20&amp;CHAR(10)&amp;TEXT('Update Availability'!D20,"£0")&amp;CHAR(10)&amp;UPPER('Update Availability'!E20)</f>
        <v>FRI 2 APR - MON 5 APR
Weekend Break
£500
AVAILABLE</v>
      </c>
      <c r="B7" s="44"/>
      <c r="C7" s="44"/>
      <c r="D7" s="45"/>
      <c r="E7" s="51" t="str">
        <f>UPPER(TEXT('Update Availability'!A21,"ddd d mmm")&amp;" - "&amp;TEXT('Update Availability'!B21,"ddd d mmm"))&amp;CHAR(10)&amp;'Update Availability'!C21&amp;CHAR(10)&amp;TEXT('Update Availability'!D21,"£0")&amp;CHAR(10)&amp;UPPER('Update Availability'!E21)</f>
        <v>MON 5 APR - FRI 9 APR
Midweek Break
£500
PROVISIONALLY HELD</v>
      </c>
      <c r="F7" s="44"/>
      <c r="G7" s="44"/>
      <c r="H7" s="45"/>
      <c r="I7" s="51" t="str">
        <f>UPPER(TEXT('Update Availability'!A22,"ddd d mmm")&amp;" - "&amp;TEXT('Update Availability'!B22,"ddd d mmm"))&amp;CHAR(10)&amp;'Update Availability'!C22&amp;CHAR(10)&amp;TEXT('Update Availability'!D22,"£0")&amp;CHAR(10)&amp;UPPER('Update Availability'!E22)</f>
        <v>FRI 9 APR - MON 12 APR
Weekend Break
£500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Availability'!A23,"ddd d mmm")&amp;" - "&amp;TEXT('Update Availability'!B23,"ddd d mmm"))&amp;CHAR(10)&amp;'Update Availability'!C23&amp;CHAR(10)&amp;TEXT('Update Availability'!D23,"£0")&amp;CHAR(10)&amp;UPPER('Update Availability'!E23)</f>
        <v>MON 12 APR - FRI 16 APR
Midweek Break
£500
AVAILABLE</v>
      </c>
      <c r="B12" s="44"/>
      <c r="C12" s="44"/>
      <c r="D12" s="45"/>
      <c r="E12" s="51" t="str">
        <f>UPPER(TEXT('Update Availability'!A24,"ddd d mmm")&amp;" - "&amp;TEXT('Update Availability'!B24,"ddd d mmm"))&amp;CHAR(10)&amp;'Update Availability'!C24&amp;CHAR(10)&amp;TEXT('Update Availability'!D24,"£0")&amp;CHAR(10)&amp;UPPER('Update Availability'!E24)</f>
        <v>FRI 16 APR - MON 19 APR
Weekend Break
£300
AVAILABLE</v>
      </c>
      <c r="F12" s="44"/>
      <c r="G12" s="44"/>
      <c r="H12" s="45"/>
      <c r="I12" s="51" t="str">
        <f>UPPER(TEXT('Update Availability'!A25,"ddd d mmm")&amp;" - "&amp;TEXT('Update Availability'!B25,"ddd d mmm"))&amp;CHAR(10)&amp;'Update Availability'!C25&amp;CHAR(10)&amp;TEXT('Update Availability'!D25,"£0")&amp;CHAR(10)&amp;UPPER('Update Availability'!E25)</f>
        <v>MON 19 APR - FRI 23 APR
Midweek Break
£300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Availability'!A26,"ddd d mmm")&amp;" - "&amp;TEXT('Update Availability'!B26,"ddd d mmm"))&amp;CHAR(10)&amp;'Update Availability'!C26&amp;CHAR(10)&amp;TEXT('Update Availability'!D26,"£0")&amp;CHAR(10)&amp;UPPER('Update Availability'!E26)</f>
        <v>FRI 23 APR - MON 26 APR
Weekend Break
£300
AVAILABLE</v>
      </c>
      <c r="B17" s="44"/>
      <c r="C17" s="44"/>
      <c r="D17" s="45"/>
      <c r="E17" s="51" t="str">
        <f>UPPER(TEXT('Update Availability'!A27,"ddd d mmm")&amp;" - "&amp;TEXT('Update Availability'!B27,"ddd d mmm"))&amp;CHAR(10)&amp;'Update Availability'!C27&amp;CHAR(10)&amp;TEXT('Update Availability'!D27,"£0")&amp;CHAR(10)&amp;UPPER('Update Availability'!E27)</f>
        <v>MON 26 APR - FRI 30 APR
Midweek Break
£300
AVAILABLE</v>
      </c>
      <c r="F17" s="44"/>
      <c r="G17" s="44"/>
      <c r="H17" s="45"/>
      <c r="I17" s="51" t="str">
        <f>UPPER(TEXT('Update Availability'!A28,"ddd d mmm")&amp;" - "&amp;TEXT('Update Availability'!B28,"ddd d mmm"))&amp;CHAR(10)&amp;'Update Availability'!C28&amp;CHAR(10)&amp;TEXT('Update Availability'!D28,"£0")&amp;CHAR(10)&amp;UPPER('Update Availability'!E28)</f>
        <v>FRI 30 APR - MON 3 MAY
Weekend Break
£300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39" priority="4" stopIfTrue="1">
      <formula>ISNUMBER(SEARCH("PROVISIONALLY HELD",A7))</formula>
    </cfRule>
    <cfRule type="expression" dxfId="238" priority="5" stopIfTrue="1">
      <formula>ISNUMBER(SEARCH("BOOKED",A7))</formula>
    </cfRule>
    <cfRule type="expression" dxfId="237" priority="6" stopIfTrue="1">
      <formula>ISNUMBER(SEARCH("AVAILABLE",A7))</formula>
    </cfRule>
  </conditionalFormatting>
  <conditionalFormatting sqref="A12">
    <cfRule type="expression" dxfId="236" priority="16" stopIfTrue="1">
      <formula>ISNUMBER(SEARCH("PROVISIONALLY HELD",A12))</formula>
    </cfRule>
    <cfRule type="expression" dxfId="235" priority="17" stopIfTrue="1">
      <formula>ISNUMBER(SEARCH("BOOKED",A12))</formula>
    </cfRule>
    <cfRule type="expression" dxfId="234" priority="18" stopIfTrue="1">
      <formula>ISNUMBER(SEARCH("AVAILABLE",A12))</formula>
    </cfRule>
  </conditionalFormatting>
  <conditionalFormatting sqref="A17">
    <cfRule type="expression" dxfId="233" priority="1" stopIfTrue="1">
      <formula>ISNUMBER(SEARCH("PROVISIONALLY HELD",A17))</formula>
    </cfRule>
    <cfRule type="expression" dxfId="232" priority="2" stopIfTrue="1">
      <formula>ISNUMBER(SEARCH("BOOKED",A17))</formula>
    </cfRule>
    <cfRule type="expression" dxfId="231" priority="3" stopIfTrue="1">
      <formula>ISNUMBER(SEARCH("AVAILABLE",A17))</formula>
    </cfRule>
  </conditionalFormatting>
  <conditionalFormatting sqref="E7">
    <cfRule type="expression" dxfId="230" priority="13" stopIfTrue="1">
      <formula>ISNUMBER(SEARCH("PROVISIONALLY HELD",E7))</formula>
    </cfRule>
    <cfRule type="expression" dxfId="229" priority="14" stopIfTrue="1">
      <formula>ISNUMBER(SEARCH("BOOKED",E7))</formula>
    </cfRule>
    <cfRule type="expression" dxfId="228" priority="15" stopIfTrue="1">
      <formula>ISNUMBER(SEARCH("AVAILABLE",E7))</formula>
    </cfRule>
  </conditionalFormatting>
  <conditionalFormatting sqref="E12">
    <cfRule type="expression" dxfId="227" priority="19" stopIfTrue="1">
      <formula>ISNUMBER(SEARCH("PROVISIONALLY HELD",E12))</formula>
    </cfRule>
    <cfRule type="expression" dxfId="226" priority="20" stopIfTrue="1">
      <formula>ISNUMBER(SEARCH("BOOKED",E12))</formula>
    </cfRule>
    <cfRule type="expression" dxfId="225" priority="21" stopIfTrue="1">
      <formula>ISNUMBER(SEARCH("AVAILABLE",E12))</formula>
    </cfRule>
  </conditionalFormatting>
  <conditionalFormatting sqref="E17">
    <cfRule type="expression" dxfId="224" priority="7" stopIfTrue="1">
      <formula>ISNUMBER(SEARCH("PROVISIONALLY HELD",E17))</formula>
    </cfRule>
    <cfRule type="expression" dxfId="223" priority="8" stopIfTrue="1">
      <formula>ISNUMBER(SEARCH("BOOKED",E17))</formula>
    </cfRule>
    <cfRule type="expression" dxfId="222" priority="9" stopIfTrue="1">
      <formula>ISNUMBER(SEARCH("AVAILABLE",E17))</formula>
    </cfRule>
  </conditionalFormatting>
  <conditionalFormatting sqref="I7">
    <cfRule type="expression" dxfId="221" priority="25" stopIfTrue="1">
      <formula>ISNUMBER(SEARCH("PROVISIONALLY HELD",I7))</formula>
    </cfRule>
    <cfRule type="expression" dxfId="220" priority="26" stopIfTrue="1">
      <formula>ISNUMBER(SEARCH("BOOKED",I7))</formula>
    </cfRule>
    <cfRule type="expression" dxfId="219" priority="27" stopIfTrue="1">
      <formula>ISNUMBER(SEARCH("AVAILABLE",I7))</formula>
    </cfRule>
  </conditionalFormatting>
  <conditionalFormatting sqref="I12">
    <cfRule type="expression" dxfId="218" priority="22" stopIfTrue="1">
      <formula>ISNUMBER(SEARCH("PROVISIONALLY HELD",I12))</formula>
    </cfRule>
    <cfRule type="expression" dxfId="217" priority="23" stopIfTrue="1">
      <formula>ISNUMBER(SEARCH("BOOKED",I12))</formula>
    </cfRule>
    <cfRule type="expression" dxfId="216" priority="24" stopIfTrue="1">
      <formula>ISNUMBER(SEARCH("AVAILABLE",I12))</formula>
    </cfRule>
  </conditionalFormatting>
  <conditionalFormatting sqref="I17">
    <cfRule type="expression" dxfId="215" priority="10" stopIfTrue="1">
      <formula>ISNUMBER(SEARCH("PROVISIONALLY HELD",I17))</formula>
    </cfRule>
    <cfRule type="expression" dxfId="214" priority="11" stopIfTrue="1">
      <formula>ISNUMBER(SEARCH("BOOKED",I17))</formula>
    </cfRule>
    <cfRule type="expression" dxfId="213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548235"/>
    <pageSetUpPr fitToPage="1"/>
  </sheetPr>
  <dimension ref="A1:L25"/>
  <sheetViews>
    <sheetView showGridLines="0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Availability'!A29,"ddd d mmm")&amp;" - "&amp;TEXT('Update Availability'!B29,"ddd d mmm"))&amp;CHAR(10)&amp;'Update Availability'!C29&amp;CHAR(10)&amp;TEXT('Update Availability'!D29,"£0")&amp;CHAR(10)&amp;UPPER('Update Availability'!E29)</f>
        <v>MON 3 MAY - FRI 7 MAY
Midweek Break
£300
AVAILABLE</v>
      </c>
      <c r="B7" s="44"/>
      <c r="C7" s="44"/>
      <c r="D7" s="45"/>
      <c r="E7" s="51" t="str">
        <f>UPPER(TEXT('Update Availability'!A30,"ddd d mmm")&amp;" - "&amp;TEXT('Update Availability'!B30,"ddd d mmm"))&amp;CHAR(10)&amp;'Update Availability'!C30&amp;CHAR(10)&amp;TEXT('Update Availability'!D30,"£0")&amp;CHAR(10)&amp;UPPER('Update Availability'!E30)</f>
        <v>FRI 7 MAY - MON 10 MAY
Weekend Break
£300
BOOKED</v>
      </c>
      <c r="F7" s="44"/>
      <c r="G7" s="44"/>
      <c r="H7" s="45"/>
      <c r="I7" s="51" t="str">
        <f>UPPER(TEXT('Update Availability'!A31,"ddd d mmm")&amp;" - "&amp;TEXT('Update Availability'!B31,"ddd d mmm"))&amp;CHAR(10)&amp;'Update Availability'!C31&amp;CHAR(10)&amp;TEXT('Update Availability'!D31,"£0")&amp;CHAR(10)&amp;UPPER('Update Availability'!E31)</f>
        <v>MON 10 MAY - FRI 14 MAY
Midweek Break
£300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Availability'!A32,"ddd d mmm")&amp;" - "&amp;TEXT('Update Availability'!B32,"ddd d mmm"))&amp;CHAR(10)&amp;'Update Availability'!C32&amp;CHAR(10)&amp;TEXT('Update Availability'!D32,"£0")&amp;CHAR(10)&amp;UPPER('Update Availability'!E32)</f>
        <v>FRI 14 MAY - MON 17 MAY
Weekend Break
£300
AVAILABLE</v>
      </c>
      <c r="B12" s="44"/>
      <c r="C12" s="44"/>
      <c r="D12" s="45"/>
      <c r="E12" s="51" t="str">
        <f>UPPER(TEXT('Update Availability'!A33,"ddd d mmm")&amp;" - "&amp;TEXT('Update Availability'!B33,"ddd d mmm"))&amp;CHAR(10)&amp;'Update Availability'!C33&amp;CHAR(10)&amp;TEXT('Update Availability'!D33,"£0")&amp;CHAR(10)&amp;UPPER('Update Availability'!E33)</f>
        <v>MON 17 MAY - FRI 21 MAY
Midweek Break
£300
AVAILABLE</v>
      </c>
      <c r="F12" s="44"/>
      <c r="G12" s="44"/>
      <c r="H12" s="45"/>
      <c r="I12" s="51" t="str">
        <f>UPPER(TEXT('Update Availability'!A34,"ddd d mmm")&amp;" - "&amp;TEXT('Update Availability'!B34,"ddd d mmm"))&amp;CHAR(10)&amp;'Update Availability'!C34&amp;CHAR(10)&amp;TEXT('Update Availability'!D34,"£0")&amp;CHAR(10)&amp;UPPER('Update Availability'!E34)</f>
        <v>FRI 21 MAY - MON 24 MAY
Weekend Break
£300
BOOKED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Availability'!A35,"ddd d mmm")&amp;" - "&amp;TEXT('Update Availability'!B35,"ddd d mmm"))&amp;CHAR(10)&amp;'Update Availability'!C35&amp;CHAR(10)&amp;TEXT('Update Availability'!D35,"£0")&amp;CHAR(10)&amp;UPPER('Update Availability'!E35)</f>
        <v>MON 24 MAY - FRI 28 MAY
Midweek Break
£300
AVAILABLE</v>
      </c>
      <c r="B17" s="44"/>
      <c r="C17" s="44"/>
      <c r="D17" s="45"/>
      <c r="E17" s="51" t="str">
        <f>UPPER(TEXT('Update Availability'!A36,"ddd d mmm")&amp;" - "&amp;TEXT('Update Availability'!B36,"ddd d mmm"))&amp;CHAR(10)&amp;'Update Availability'!C36&amp;CHAR(10)&amp;TEXT('Update Availability'!D36,"£0")&amp;CHAR(10)&amp;UPPER('Update Availability'!E36)</f>
        <v>FRI 28 MAY - MON 31 MAY
Weekend Break
£500
BOOKED</v>
      </c>
      <c r="F17" s="44"/>
      <c r="G17" s="44"/>
      <c r="H17" s="45"/>
      <c r="I17" s="51" t="str">
        <f>UPPER(TEXT('Update Availability'!A37,"ddd d mmm")&amp;" - "&amp;TEXT('Update Availability'!B37,"ddd d mmm"))&amp;CHAR(10)&amp;'Update Availability'!C37&amp;CHAR(10)&amp;TEXT('Update Availability'!D37,"£0")&amp;CHAR(10)&amp;UPPER('Update Availability'!E37)</f>
        <v>MON 31 MAY - FRI 4 JUN
Midweek Break
£500
BOOKED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12" priority="4" stopIfTrue="1">
      <formula>ISNUMBER(SEARCH("PROVISIONALLY HELD",A7))</formula>
    </cfRule>
    <cfRule type="expression" dxfId="211" priority="5" stopIfTrue="1">
      <formula>ISNUMBER(SEARCH("BOOKED",A7))</formula>
    </cfRule>
    <cfRule type="expression" dxfId="210" priority="6" stopIfTrue="1">
      <formula>ISNUMBER(SEARCH("AVAILABLE",A7))</formula>
    </cfRule>
  </conditionalFormatting>
  <conditionalFormatting sqref="A12">
    <cfRule type="expression" dxfId="209" priority="16" stopIfTrue="1">
      <formula>ISNUMBER(SEARCH("PROVISIONALLY HELD",A12))</formula>
    </cfRule>
    <cfRule type="expression" dxfId="208" priority="17" stopIfTrue="1">
      <formula>ISNUMBER(SEARCH("BOOKED",A12))</formula>
    </cfRule>
    <cfRule type="expression" dxfId="207" priority="18" stopIfTrue="1">
      <formula>ISNUMBER(SEARCH("AVAILABLE",A12))</formula>
    </cfRule>
  </conditionalFormatting>
  <conditionalFormatting sqref="A17">
    <cfRule type="expression" dxfId="206" priority="1" stopIfTrue="1">
      <formula>ISNUMBER(SEARCH("PROVISIONALLY HELD",A17))</formula>
    </cfRule>
    <cfRule type="expression" dxfId="205" priority="2" stopIfTrue="1">
      <formula>ISNUMBER(SEARCH("BOOKED",A17))</formula>
    </cfRule>
    <cfRule type="expression" dxfId="204" priority="3" stopIfTrue="1">
      <formula>ISNUMBER(SEARCH("AVAILABLE",A17))</formula>
    </cfRule>
  </conditionalFormatting>
  <conditionalFormatting sqref="E7">
    <cfRule type="expression" dxfId="203" priority="13" stopIfTrue="1">
      <formula>ISNUMBER(SEARCH("PROVISIONALLY HELD",E7))</formula>
    </cfRule>
    <cfRule type="expression" dxfId="202" priority="14" stopIfTrue="1">
      <formula>ISNUMBER(SEARCH("BOOKED",E7))</formula>
    </cfRule>
    <cfRule type="expression" dxfId="201" priority="15" stopIfTrue="1">
      <formula>ISNUMBER(SEARCH("AVAILABLE",E7))</formula>
    </cfRule>
  </conditionalFormatting>
  <conditionalFormatting sqref="E12">
    <cfRule type="expression" dxfId="200" priority="19" stopIfTrue="1">
      <formula>ISNUMBER(SEARCH("PROVISIONALLY HELD",E12))</formula>
    </cfRule>
    <cfRule type="expression" dxfId="199" priority="20" stopIfTrue="1">
      <formula>ISNUMBER(SEARCH("BOOKED",E12))</formula>
    </cfRule>
    <cfRule type="expression" dxfId="198" priority="21" stopIfTrue="1">
      <formula>ISNUMBER(SEARCH("AVAILABLE",E12))</formula>
    </cfRule>
  </conditionalFormatting>
  <conditionalFormatting sqref="E17">
    <cfRule type="expression" dxfId="197" priority="7" stopIfTrue="1">
      <formula>ISNUMBER(SEARCH("PROVISIONALLY HELD",E17))</formula>
    </cfRule>
    <cfRule type="expression" dxfId="196" priority="8" stopIfTrue="1">
      <formula>ISNUMBER(SEARCH("BOOKED",E17))</formula>
    </cfRule>
    <cfRule type="expression" dxfId="195" priority="9" stopIfTrue="1">
      <formula>ISNUMBER(SEARCH("AVAILABLE",E17))</formula>
    </cfRule>
  </conditionalFormatting>
  <conditionalFormatting sqref="I7">
    <cfRule type="expression" dxfId="194" priority="25" stopIfTrue="1">
      <formula>ISNUMBER(SEARCH("PROVISIONALLY HELD",I7))</formula>
    </cfRule>
    <cfRule type="expression" dxfId="193" priority="26" stopIfTrue="1">
      <formula>ISNUMBER(SEARCH("BOOKED",I7))</formula>
    </cfRule>
    <cfRule type="expression" dxfId="192" priority="27" stopIfTrue="1">
      <formula>ISNUMBER(SEARCH("AVAILABLE",I7))</formula>
    </cfRule>
  </conditionalFormatting>
  <conditionalFormatting sqref="I12">
    <cfRule type="expression" dxfId="191" priority="22" stopIfTrue="1">
      <formula>ISNUMBER(SEARCH("PROVISIONALLY HELD",I12))</formula>
    </cfRule>
    <cfRule type="expression" dxfId="190" priority="23" stopIfTrue="1">
      <formula>ISNUMBER(SEARCH("BOOKED",I12))</formula>
    </cfRule>
    <cfRule type="expression" dxfId="189" priority="24" stopIfTrue="1">
      <formula>ISNUMBER(SEARCH("AVAILABLE",I12))</formula>
    </cfRule>
  </conditionalFormatting>
  <conditionalFormatting sqref="I17">
    <cfRule type="expression" dxfId="188" priority="10" stopIfTrue="1">
      <formula>ISNUMBER(SEARCH("PROVISIONALLY HELD",I17))</formula>
    </cfRule>
    <cfRule type="expression" dxfId="187" priority="11" stopIfTrue="1">
      <formula>ISNUMBER(SEARCH("BOOKED",I17))</formula>
    </cfRule>
    <cfRule type="expression" dxfId="186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548235"/>
    <pageSetUpPr fitToPage="1"/>
  </sheetPr>
  <dimension ref="A1:L25"/>
  <sheetViews>
    <sheetView showGridLines="0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Availability'!A38,"ddd d mmm")&amp;" - "&amp;TEXT('Update Availability'!B38,"ddd d mmm"))&amp;CHAR(10)&amp;'Update Availability'!C38&amp;CHAR(10)&amp;TEXT('Update Availability'!D38,"£0")&amp;CHAR(10)&amp;UPPER('Update Availability'!E38)</f>
        <v>FRI 4 JUN - MON 7 JUN
Weekend Break
£500
BOOKED</v>
      </c>
      <c r="B7" s="44"/>
      <c r="C7" s="44"/>
      <c r="D7" s="45"/>
      <c r="E7" s="51" t="str">
        <f>UPPER(TEXT('Update Availability'!A39,"ddd d mmm")&amp;" - "&amp;TEXT('Update Availability'!B39,"ddd d mmm"))&amp;CHAR(10)&amp;'Update Availability'!C39&amp;CHAR(10)&amp;TEXT('Update Availability'!D39,"£0")&amp;CHAR(10)&amp;UPPER('Update Availability'!E39)</f>
        <v>MON 7 JUN - FRI 11 JUN
Midweek Break
£500
BOOKED</v>
      </c>
      <c r="F7" s="44"/>
      <c r="G7" s="44"/>
      <c r="H7" s="45"/>
      <c r="I7" s="51" t="str">
        <f>UPPER(TEXT('Update Availability'!A40,"ddd d mmm")&amp;" - "&amp;TEXT('Update Availability'!B40,"ddd d mmm"))&amp;CHAR(10)&amp;'Update Availability'!C40&amp;CHAR(10)&amp;TEXT('Update Availability'!D40,"£0")&amp;CHAR(10)&amp;UPPER('Update Availability'!E40)</f>
        <v>FRI 11 JUN - MON 14 JUN
Weekend Break
£450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Availability'!A41,"ddd d mmm")&amp;" - "&amp;TEXT('Update Availability'!B41,"ddd d mmm"))&amp;CHAR(10)&amp;'Update Availability'!C41&amp;CHAR(10)&amp;TEXT('Update Availability'!D41,"£0")&amp;CHAR(10)&amp;UPPER('Update Availability'!E41)</f>
        <v>MON 14 JUN - FRI 18 JUN
Midweek Break
£450
AVAILABLE</v>
      </c>
      <c r="B12" s="44"/>
      <c r="C12" s="44"/>
      <c r="D12" s="45"/>
      <c r="E12" s="51" t="str">
        <f>UPPER(TEXT('Update Availability'!A42,"ddd d mmm")&amp;" - "&amp;TEXT('Update Availability'!B42,"ddd d mmm"))&amp;CHAR(10)&amp;'Update Availability'!C42&amp;CHAR(10)&amp;TEXT('Update Availability'!D42,"£0")&amp;CHAR(10)&amp;UPPER('Update Availability'!E42)</f>
        <v>FRI 18 JUN - MON 21 JUN
Weekend Break
£450
AVAILABLE</v>
      </c>
      <c r="F12" s="44"/>
      <c r="G12" s="44"/>
      <c r="H12" s="45"/>
      <c r="I12" s="51" t="str">
        <f>UPPER(TEXT('Update Availability'!A43,"ddd d mmm")&amp;" - "&amp;TEXT('Update Availability'!B43,"ddd d mmm"))&amp;CHAR(10)&amp;'Update Availability'!C43&amp;CHAR(10)&amp;TEXT('Update Availability'!D43,"£0")&amp;CHAR(10)&amp;UPPER('Update Availability'!E43)</f>
        <v>MON 21 JUN - FRI 25 JUN
Midweek Break
£450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Availability'!A44,"ddd d mmm")&amp;" - "&amp;TEXT('Update Availability'!B44,"ddd d mmm"))&amp;CHAR(10)&amp;'Update Availability'!C44&amp;CHAR(10)&amp;TEXT('Update Availability'!D44,"£0")&amp;CHAR(10)&amp;UPPER('Update Availability'!E44)</f>
        <v>FRI 25 JUN - MON 28 JUN
Weekend Break
£450
AVAILABLE</v>
      </c>
      <c r="B17" s="44"/>
      <c r="C17" s="44"/>
      <c r="D17" s="45"/>
      <c r="E17" s="51" t="str">
        <f>UPPER(TEXT('Update Availability'!A45,"ddd d mmm")&amp;" - "&amp;TEXT('Update Availability'!B45,"ddd d mmm"))&amp;CHAR(10)&amp;'Update Availability'!C45&amp;CHAR(10)&amp;TEXT('Update Availability'!D45,"£0")&amp;CHAR(10)&amp;UPPER('Update Availability'!E45)</f>
        <v>MON 28 JUN - FRI 2 JUL
Midweek Break
£450
BOOKED</v>
      </c>
      <c r="F17" s="44"/>
      <c r="G17" s="44"/>
      <c r="H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4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</mergeCells>
  <conditionalFormatting sqref="A7">
    <cfRule type="expression" dxfId="185" priority="4" stopIfTrue="1">
      <formula>ISNUMBER(SEARCH("PROVISIONALLY HELD",A7))</formula>
    </cfRule>
    <cfRule type="expression" dxfId="184" priority="5" stopIfTrue="1">
      <formula>ISNUMBER(SEARCH("BOOKED",A7))</formula>
    </cfRule>
    <cfRule type="expression" dxfId="183" priority="6" stopIfTrue="1">
      <formula>ISNUMBER(SEARCH("AVAILABLE",A7))</formula>
    </cfRule>
  </conditionalFormatting>
  <conditionalFormatting sqref="A12">
    <cfRule type="expression" dxfId="182" priority="13" stopIfTrue="1">
      <formula>ISNUMBER(SEARCH("PROVISIONALLY HELD",A12))</formula>
    </cfRule>
    <cfRule type="expression" dxfId="181" priority="14" stopIfTrue="1">
      <formula>ISNUMBER(SEARCH("BOOKED",A12))</formula>
    </cfRule>
    <cfRule type="expression" dxfId="180" priority="15" stopIfTrue="1">
      <formula>ISNUMBER(SEARCH("AVAILABLE",A12))</formula>
    </cfRule>
  </conditionalFormatting>
  <conditionalFormatting sqref="A17">
    <cfRule type="expression" dxfId="179" priority="1" stopIfTrue="1">
      <formula>ISNUMBER(SEARCH("PROVISIONALLY HELD",A17))</formula>
    </cfRule>
    <cfRule type="expression" dxfId="178" priority="2" stopIfTrue="1">
      <formula>ISNUMBER(SEARCH("BOOKED",A17))</formula>
    </cfRule>
    <cfRule type="expression" dxfId="177" priority="3" stopIfTrue="1">
      <formula>ISNUMBER(SEARCH("AVAILABLE",A17))</formula>
    </cfRule>
  </conditionalFormatting>
  <conditionalFormatting sqref="E7">
    <cfRule type="expression" dxfId="176" priority="10" stopIfTrue="1">
      <formula>ISNUMBER(SEARCH("PROVISIONALLY HELD",E7))</formula>
    </cfRule>
    <cfRule type="expression" dxfId="175" priority="11" stopIfTrue="1">
      <formula>ISNUMBER(SEARCH("BOOKED",E7))</formula>
    </cfRule>
    <cfRule type="expression" dxfId="174" priority="12" stopIfTrue="1">
      <formula>ISNUMBER(SEARCH("AVAILABLE",E7))</formula>
    </cfRule>
  </conditionalFormatting>
  <conditionalFormatting sqref="E12">
    <cfRule type="expression" dxfId="173" priority="16" stopIfTrue="1">
      <formula>ISNUMBER(SEARCH("PROVISIONALLY HELD",E12))</formula>
    </cfRule>
    <cfRule type="expression" dxfId="172" priority="17" stopIfTrue="1">
      <formula>ISNUMBER(SEARCH("BOOKED",E12))</formula>
    </cfRule>
    <cfRule type="expression" dxfId="171" priority="18" stopIfTrue="1">
      <formula>ISNUMBER(SEARCH("AVAILABLE",E12))</formula>
    </cfRule>
  </conditionalFormatting>
  <conditionalFormatting sqref="E17">
    <cfRule type="expression" dxfId="170" priority="7" stopIfTrue="1">
      <formula>ISNUMBER(SEARCH("PROVISIONALLY HELD",E17))</formula>
    </cfRule>
    <cfRule type="expression" dxfId="169" priority="8" stopIfTrue="1">
      <formula>ISNUMBER(SEARCH("BOOKED",E17))</formula>
    </cfRule>
    <cfRule type="expression" dxfId="168" priority="9" stopIfTrue="1">
      <formula>ISNUMBER(SEARCH("AVAILABLE",E17))</formula>
    </cfRule>
  </conditionalFormatting>
  <conditionalFormatting sqref="I7">
    <cfRule type="expression" dxfId="167" priority="22" stopIfTrue="1">
      <formula>ISNUMBER(SEARCH("PROVISIONALLY HELD",I7))</formula>
    </cfRule>
    <cfRule type="expression" dxfId="166" priority="23" stopIfTrue="1">
      <formula>ISNUMBER(SEARCH("BOOKED",I7))</formula>
    </cfRule>
    <cfRule type="expression" dxfId="165" priority="24" stopIfTrue="1">
      <formula>ISNUMBER(SEARCH("AVAILABLE",I7))</formula>
    </cfRule>
  </conditionalFormatting>
  <conditionalFormatting sqref="I12">
    <cfRule type="expression" dxfId="164" priority="19" stopIfTrue="1">
      <formula>ISNUMBER(SEARCH("PROVISIONALLY HELD",I12))</formula>
    </cfRule>
    <cfRule type="expression" dxfId="163" priority="20" stopIfTrue="1">
      <formula>ISNUMBER(SEARCH("BOOKED",I12))</formula>
    </cfRule>
    <cfRule type="expression" dxfId="162" priority="21" stopIfTrue="1">
      <formula>ISNUMBER(SEARCH("AVAILABLE",I12))</formula>
    </cfRule>
  </conditionalFormatting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rgb="FF548235"/>
    <pageSetUpPr fitToPage="1"/>
  </sheetPr>
  <dimension ref="A1:L25"/>
  <sheetViews>
    <sheetView showGridLines="0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Availability'!A46,"ddd d mmm")&amp;" - "&amp;TEXT('Update Availability'!B46,"ddd d mmm"))&amp;CHAR(10)&amp;'Update Availability'!C46&amp;CHAR(10)&amp;TEXT('Update Availability'!D46,"£0")&amp;CHAR(10)&amp;UPPER('Update Availability'!E46)</f>
        <v>FRI 2 JUL - MON 5 JUL
Weekend Break
£600
AVAILABLE</v>
      </c>
      <c r="B7" s="44"/>
      <c r="C7" s="44"/>
      <c r="D7" s="45"/>
      <c r="E7" s="51" t="str">
        <f>UPPER(TEXT('Update Availability'!A47,"ddd d mmm")&amp;" - "&amp;TEXT('Update Availability'!B47,"ddd d mmm"))&amp;CHAR(10)&amp;'Update Availability'!C47&amp;CHAR(10)&amp;TEXT('Update Availability'!D47,"£0")&amp;CHAR(10)&amp;UPPER('Update Availability'!E47)</f>
        <v>MON 5 JUL - FRI 9 JUL
Midweek Break
£600
AVAILABLE</v>
      </c>
      <c r="F7" s="44"/>
      <c r="G7" s="44"/>
      <c r="H7" s="45"/>
      <c r="I7" s="51" t="str">
        <f>UPPER(TEXT('Update Availability'!A48,"ddd d mmm")&amp;" - "&amp;TEXT('Update Availability'!B48,"ddd d mmm"))&amp;CHAR(10)&amp;'Update Availability'!C48&amp;CHAR(10)&amp;TEXT('Update Availability'!D48,"£0")&amp;CHAR(10)&amp;UPPER('Update Availability'!E48)</f>
        <v>FRI 9 JUL - MON 12 JUL
Weekend Break
£600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Availability'!A49,"ddd d mmm")&amp;" - "&amp;TEXT('Update Availability'!B49,"ddd d mmm"))&amp;CHAR(10)&amp;'Update Availability'!C49&amp;CHAR(10)&amp;TEXT('Update Availability'!D49,"£0")&amp;CHAR(10)&amp;UPPER('Update Availability'!E49)</f>
        <v>MON 12 JUL - FRI 16 JUL
Midweek Break
£600
AVAILABLE</v>
      </c>
      <c r="B12" s="44"/>
      <c r="C12" s="44"/>
      <c r="D12" s="45"/>
      <c r="E12" s="51" t="str">
        <f>UPPER(TEXT('Update Availability'!A50,"ddd d mmm")&amp;" - "&amp;TEXT('Update Availability'!B50,"ddd d mmm"))&amp;CHAR(10)&amp;'Update Availability'!C50&amp;CHAR(10)&amp;TEXT('Update Availability'!D50,"£0")&amp;CHAR(10)&amp;UPPER('Update Availability'!E50)</f>
        <v>FRI 16 JUL - MON 19 JUL
Weekend Break
£600
AVAILABLE</v>
      </c>
      <c r="F12" s="44"/>
      <c r="G12" s="44"/>
      <c r="H12" s="45"/>
      <c r="I12" s="51" t="str">
        <f>UPPER(TEXT('Update Availability'!A51,"ddd d mmm")&amp;" - "&amp;TEXT('Update Availability'!B51,"ddd d mmm"))&amp;CHAR(10)&amp;'Update Availability'!C51&amp;CHAR(10)&amp;TEXT('Update Availability'!D51,"£0")&amp;CHAR(10)&amp;UPPER('Update Availability'!E51)</f>
        <v>MON 19 JUL - FRI 23 JUL
Midweek Break
£600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Availability'!A52,"ddd d mmm")&amp;" - "&amp;TEXT('Update Availability'!B52,"ddd d mmm"))&amp;CHAR(10)&amp;'Update Availability'!C52&amp;CHAR(10)&amp;TEXT('Update Availability'!D52,"£0")&amp;CHAR(10)&amp;UPPER('Update Availability'!E52)</f>
        <v>FRI 23 JUL - MON 26 JUL
Weekend Break
£600
AVAILABLE</v>
      </c>
      <c r="B17" s="44"/>
      <c r="C17" s="44"/>
      <c r="D17" s="45"/>
      <c r="E17" s="51" t="str">
        <f>UPPER(TEXT('Update Availability'!A53,"ddd d mmm")&amp;" - "&amp;TEXT('Update Availability'!B53,"ddd d mmm"))&amp;CHAR(10)&amp;'Update Availability'!C53&amp;CHAR(10)&amp;TEXT('Update Availability'!D53,"£0")&amp;CHAR(10)&amp;UPPER('Update Availability'!E53)</f>
        <v>MON 26 JUL - FRI 30 JUL
Midweek Break
£600
AVAILABLE</v>
      </c>
      <c r="F17" s="44"/>
      <c r="G17" s="44"/>
      <c r="H17" s="45"/>
      <c r="I17" s="51" t="str">
        <f>UPPER(TEXT('Update Availability'!A54,"ddd d mmm")&amp;" - "&amp;TEXT('Update Availability'!B54,"ddd d mmm"))&amp;CHAR(10)&amp;'Update Availability'!C54&amp;CHAR(10)&amp;TEXT('Update Availability'!D54,"£0")&amp;CHAR(10)&amp;UPPER('Update Availability'!E54)</f>
        <v>FRI 30 JUL - MON 2 AUG
Weekend Break
£600
BOOKED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161" priority="4" stopIfTrue="1">
      <formula>ISNUMBER(SEARCH("PROVISIONALLY HELD",A7))</formula>
    </cfRule>
    <cfRule type="expression" dxfId="160" priority="5" stopIfTrue="1">
      <formula>ISNUMBER(SEARCH("BOOKED",A7))</formula>
    </cfRule>
    <cfRule type="expression" dxfId="159" priority="6" stopIfTrue="1">
      <formula>ISNUMBER(SEARCH("AVAILABLE",A7))</formula>
    </cfRule>
  </conditionalFormatting>
  <conditionalFormatting sqref="A12">
    <cfRule type="expression" dxfId="158" priority="16" stopIfTrue="1">
      <formula>ISNUMBER(SEARCH("PROVISIONALLY HELD",A12))</formula>
    </cfRule>
    <cfRule type="expression" dxfId="157" priority="17" stopIfTrue="1">
      <formula>ISNUMBER(SEARCH("BOOKED",A12))</formula>
    </cfRule>
    <cfRule type="expression" dxfId="156" priority="18" stopIfTrue="1">
      <formula>ISNUMBER(SEARCH("AVAILABLE",A12))</formula>
    </cfRule>
  </conditionalFormatting>
  <conditionalFormatting sqref="A17">
    <cfRule type="expression" dxfId="155" priority="1" stopIfTrue="1">
      <formula>ISNUMBER(SEARCH("PROVISIONALLY HELD",A17))</formula>
    </cfRule>
    <cfRule type="expression" dxfId="154" priority="2" stopIfTrue="1">
      <formula>ISNUMBER(SEARCH("BOOKED",A17))</formula>
    </cfRule>
    <cfRule type="expression" dxfId="153" priority="3" stopIfTrue="1">
      <formula>ISNUMBER(SEARCH("AVAILABLE",A17))</formula>
    </cfRule>
  </conditionalFormatting>
  <conditionalFormatting sqref="E7">
    <cfRule type="expression" dxfId="152" priority="13" stopIfTrue="1">
      <formula>ISNUMBER(SEARCH("PROVISIONALLY HELD",E7))</formula>
    </cfRule>
    <cfRule type="expression" dxfId="151" priority="14" stopIfTrue="1">
      <formula>ISNUMBER(SEARCH("BOOKED",E7))</formula>
    </cfRule>
    <cfRule type="expression" dxfId="150" priority="15" stopIfTrue="1">
      <formula>ISNUMBER(SEARCH("AVAILABLE",E7))</formula>
    </cfRule>
  </conditionalFormatting>
  <conditionalFormatting sqref="E12">
    <cfRule type="expression" dxfId="149" priority="19" stopIfTrue="1">
      <formula>ISNUMBER(SEARCH("PROVISIONALLY HELD",E12))</formula>
    </cfRule>
    <cfRule type="expression" dxfId="148" priority="20" stopIfTrue="1">
      <formula>ISNUMBER(SEARCH("BOOKED",E12))</formula>
    </cfRule>
    <cfRule type="expression" dxfId="147" priority="21" stopIfTrue="1">
      <formula>ISNUMBER(SEARCH("AVAILABLE",E12))</formula>
    </cfRule>
  </conditionalFormatting>
  <conditionalFormatting sqref="E17">
    <cfRule type="expression" dxfId="146" priority="7" stopIfTrue="1">
      <formula>ISNUMBER(SEARCH("PROVISIONALLY HELD",E17))</formula>
    </cfRule>
    <cfRule type="expression" dxfId="145" priority="8" stopIfTrue="1">
      <formula>ISNUMBER(SEARCH("BOOKED",E17))</formula>
    </cfRule>
    <cfRule type="expression" dxfId="144" priority="9" stopIfTrue="1">
      <formula>ISNUMBER(SEARCH("AVAILABLE",E17))</formula>
    </cfRule>
  </conditionalFormatting>
  <conditionalFormatting sqref="I7">
    <cfRule type="expression" dxfId="143" priority="25" stopIfTrue="1">
      <formula>ISNUMBER(SEARCH("PROVISIONALLY HELD",I7))</formula>
    </cfRule>
    <cfRule type="expression" dxfId="142" priority="26" stopIfTrue="1">
      <formula>ISNUMBER(SEARCH("BOOKED",I7))</formula>
    </cfRule>
    <cfRule type="expression" dxfId="141" priority="27" stopIfTrue="1">
      <formula>ISNUMBER(SEARCH("AVAILABLE",I7))</formula>
    </cfRule>
  </conditionalFormatting>
  <conditionalFormatting sqref="I12">
    <cfRule type="expression" dxfId="140" priority="22" stopIfTrue="1">
      <formula>ISNUMBER(SEARCH("PROVISIONALLY HELD",I12))</formula>
    </cfRule>
    <cfRule type="expression" dxfId="139" priority="23" stopIfTrue="1">
      <formula>ISNUMBER(SEARCH("BOOKED",I12))</formula>
    </cfRule>
    <cfRule type="expression" dxfId="138" priority="24" stopIfTrue="1">
      <formula>ISNUMBER(SEARCH("AVAILABLE",I12))</formula>
    </cfRule>
  </conditionalFormatting>
  <conditionalFormatting sqref="I17">
    <cfRule type="expression" dxfId="137" priority="10" stopIfTrue="1">
      <formula>ISNUMBER(SEARCH("PROVISIONALLY HELD",I17))</formula>
    </cfRule>
    <cfRule type="expression" dxfId="136" priority="11" stopIfTrue="1">
      <formula>ISNUMBER(SEARCH("BOOKED",I17))</formula>
    </cfRule>
    <cfRule type="expression" dxfId="135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rgb="FF548235"/>
    <pageSetUpPr fitToPage="1"/>
  </sheetPr>
  <dimension ref="A1:L25"/>
  <sheetViews>
    <sheetView showGridLines="0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Availability'!A55,"ddd d mmm")&amp;" - "&amp;TEXT('Update Availability'!B55,"ddd d mmm"))&amp;CHAR(10)&amp;'Update Availability'!C55&amp;CHAR(10)&amp;TEXT('Update Availability'!D55,"£0")&amp;CHAR(10)&amp;UPPER('Update Availability'!E55)</f>
        <v>MON 2 AUG - FRI 6 AUG
Midweek Break
£600
BOOKED</v>
      </c>
      <c r="B7" s="44"/>
      <c r="C7" s="44"/>
      <c r="D7" s="45"/>
      <c r="E7" s="51" t="str">
        <f>UPPER(TEXT('Update Availability'!A56,"ddd d mmm")&amp;" - "&amp;TEXT('Update Availability'!B56,"ddd d mmm"))&amp;CHAR(10)&amp;'Update Availability'!C56&amp;CHAR(10)&amp;TEXT('Update Availability'!D56,"£0")&amp;CHAR(10)&amp;UPPER('Update Availability'!E56)</f>
        <v>FRI 6 AUG - MON 9 AUG
Weekend Break
£600
AVAILABLE</v>
      </c>
      <c r="F7" s="44"/>
      <c r="G7" s="44"/>
      <c r="H7" s="45"/>
      <c r="I7" s="51" t="str">
        <f>UPPER(TEXT('Update Availability'!A57,"ddd d mmm")&amp;" - "&amp;TEXT('Update Availability'!B57,"ddd d mmm"))&amp;CHAR(10)&amp;'Update Availability'!C57&amp;CHAR(10)&amp;TEXT('Update Availability'!D57,"£0")&amp;CHAR(10)&amp;UPPER('Update Availability'!E57)</f>
        <v>MON 9 AUG - FRI 13 AUG
Midweek Break
£600
BOOKED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Availability'!A58,"ddd d mmm")&amp;" - "&amp;TEXT('Update Availability'!B58,"ddd d mmm"))&amp;CHAR(10)&amp;'Update Availability'!C58&amp;CHAR(10)&amp;TEXT('Update Availability'!D58,"£0")&amp;CHAR(10)&amp;UPPER('Update Availability'!E58)</f>
        <v>FRI 13 AUG - MON 16 AUG
Weekend Break
£600
AVAILABLE</v>
      </c>
      <c r="B12" s="44"/>
      <c r="C12" s="44"/>
      <c r="D12" s="45"/>
      <c r="E12" s="51" t="str">
        <f>UPPER(TEXT('Update Availability'!A59,"ddd d mmm")&amp;" - "&amp;TEXT('Update Availability'!B59,"ddd d mmm"))&amp;CHAR(10)&amp;'Update Availability'!C59&amp;CHAR(10)&amp;TEXT('Update Availability'!D59,"£0")&amp;CHAR(10)&amp;UPPER('Update Availability'!E59)</f>
        <v>MON 16 AUG - FRI 20 AUG
Midweek Break
£600
BOOKED</v>
      </c>
      <c r="F12" s="44"/>
      <c r="G12" s="44"/>
      <c r="H12" s="45"/>
      <c r="I12" s="51" t="str">
        <f>UPPER(TEXT('Update Availability'!A60,"ddd d mmm")&amp;" - "&amp;TEXT('Update Availability'!B60,"ddd d mmm"))&amp;CHAR(10)&amp;'Update Availability'!C60&amp;CHAR(10)&amp;TEXT('Update Availability'!D60,"£0")&amp;CHAR(10)&amp;UPPER('Update Availability'!E60)</f>
        <v>FRI 20 AUG - MON 23 AUG
Weekend Break
£600
BOOKED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Availability'!A61,"ddd d mmm")&amp;" - "&amp;TEXT('Update Availability'!B61,"ddd d mmm"))&amp;CHAR(10)&amp;'Update Availability'!C61&amp;CHAR(10)&amp;TEXT('Update Availability'!D61,"£0")&amp;CHAR(10)&amp;UPPER('Update Availability'!E61)</f>
        <v>MON 23 AUG - FRI 27 AUG
Midweek Break
£600
BOOKED</v>
      </c>
      <c r="B17" s="44"/>
      <c r="C17" s="44"/>
      <c r="D17" s="45"/>
      <c r="E17" s="51" t="str">
        <f>UPPER(TEXT('Update Availability'!A62,"ddd d mmm")&amp;" - "&amp;TEXT('Update Availability'!B62,"ddd d mmm"))&amp;CHAR(10)&amp;'Update Availability'!C62&amp;CHAR(10)&amp;TEXT('Update Availability'!D62,"£0")&amp;CHAR(10)&amp;UPPER('Update Availability'!E62)</f>
        <v>FRI 27 AUG - MON 30 AUG
Weekend Break
£600
BOOKED</v>
      </c>
      <c r="F17" s="44"/>
      <c r="G17" s="44"/>
      <c r="H17" s="45"/>
      <c r="I17" s="51" t="str">
        <f>UPPER(TEXT('Update Availability'!A63,"ddd d mmm")&amp;" - "&amp;TEXT('Update Availability'!B63,"ddd d mmm"))&amp;CHAR(10)&amp;'Update Availability'!C63&amp;CHAR(10)&amp;TEXT('Update Availability'!D63,"£0")&amp;CHAR(10)&amp;UPPER('Update Availability'!E63)</f>
        <v>MON 30 AUG - FRI 3 SEP
Midweek Break
£600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134" priority="4" stopIfTrue="1">
      <formula>ISNUMBER(SEARCH("PROVISIONALLY HELD",A7))</formula>
    </cfRule>
    <cfRule type="expression" dxfId="133" priority="5" stopIfTrue="1">
      <formula>ISNUMBER(SEARCH("BOOKED",A7))</formula>
    </cfRule>
    <cfRule type="expression" dxfId="132" priority="6" stopIfTrue="1">
      <formula>ISNUMBER(SEARCH("AVAILABLE",A7))</formula>
    </cfRule>
  </conditionalFormatting>
  <conditionalFormatting sqref="A12">
    <cfRule type="expression" dxfId="131" priority="16" stopIfTrue="1">
      <formula>ISNUMBER(SEARCH("PROVISIONALLY HELD",A12))</formula>
    </cfRule>
    <cfRule type="expression" dxfId="130" priority="17" stopIfTrue="1">
      <formula>ISNUMBER(SEARCH("BOOKED",A12))</formula>
    </cfRule>
    <cfRule type="expression" dxfId="129" priority="18" stopIfTrue="1">
      <formula>ISNUMBER(SEARCH("AVAILABLE",A12))</formula>
    </cfRule>
  </conditionalFormatting>
  <conditionalFormatting sqref="A17">
    <cfRule type="expression" dxfId="128" priority="1" stopIfTrue="1">
      <formula>ISNUMBER(SEARCH("PROVISIONALLY HELD",A17))</formula>
    </cfRule>
    <cfRule type="expression" dxfId="127" priority="2" stopIfTrue="1">
      <formula>ISNUMBER(SEARCH("BOOKED",A17))</formula>
    </cfRule>
    <cfRule type="expression" dxfId="126" priority="3" stopIfTrue="1">
      <formula>ISNUMBER(SEARCH("AVAILABLE",A17))</formula>
    </cfRule>
  </conditionalFormatting>
  <conditionalFormatting sqref="E7">
    <cfRule type="expression" dxfId="125" priority="13" stopIfTrue="1">
      <formula>ISNUMBER(SEARCH("PROVISIONALLY HELD",E7))</formula>
    </cfRule>
    <cfRule type="expression" dxfId="124" priority="14" stopIfTrue="1">
      <formula>ISNUMBER(SEARCH("BOOKED",E7))</formula>
    </cfRule>
    <cfRule type="expression" dxfId="123" priority="15" stopIfTrue="1">
      <formula>ISNUMBER(SEARCH("AVAILABLE",E7))</formula>
    </cfRule>
  </conditionalFormatting>
  <conditionalFormatting sqref="E12">
    <cfRule type="expression" dxfId="122" priority="19" stopIfTrue="1">
      <formula>ISNUMBER(SEARCH("PROVISIONALLY HELD",E12))</formula>
    </cfRule>
    <cfRule type="expression" dxfId="121" priority="20" stopIfTrue="1">
      <formula>ISNUMBER(SEARCH("BOOKED",E12))</formula>
    </cfRule>
    <cfRule type="expression" dxfId="120" priority="21" stopIfTrue="1">
      <formula>ISNUMBER(SEARCH("AVAILABLE",E12))</formula>
    </cfRule>
  </conditionalFormatting>
  <conditionalFormatting sqref="E17">
    <cfRule type="expression" dxfId="119" priority="7" stopIfTrue="1">
      <formula>ISNUMBER(SEARCH("PROVISIONALLY HELD",E17))</formula>
    </cfRule>
    <cfRule type="expression" dxfId="118" priority="8" stopIfTrue="1">
      <formula>ISNUMBER(SEARCH("BOOKED",E17))</formula>
    </cfRule>
    <cfRule type="expression" dxfId="117" priority="9" stopIfTrue="1">
      <formula>ISNUMBER(SEARCH("AVAILABLE",E17))</formula>
    </cfRule>
  </conditionalFormatting>
  <conditionalFormatting sqref="I7">
    <cfRule type="expression" dxfId="116" priority="25" stopIfTrue="1">
      <formula>ISNUMBER(SEARCH("PROVISIONALLY HELD",I7))</formula>
    </cfRule>
    <cfRule type="expression" dxfId="115" priority="26" stopIfTrue="1">
      <formula>ISNUMBER(SEARCH("BOOKED",I7))</formula>
    </cfRule>
    <cfRule type="expression" dxfId="114" priority="27" stopIfTrue="1">
      <formula>ISNUMBER(SEARCH("AVAILABLE",I7))</formula>
    </cfRule>
  </conditionalFormatting>
  <conditionalFormatting sqref="I12">
    <cfRule type="expression" dxfId="113" priority="22" stopIfTrue="1">
      <formula>ISNUMBER(SEARCH("PROVISIONALLY HELD",I12))</formula>
    </cfRule>
    <cfRule type="expression" dxfId="112" priority="23" stopIfTrue="1">
      <formula>ISNUMBER(SEARCH("BOOKED",I12))</formula>
    </cfRule>
    <cfRule type="expression" dxfId="111" priority="24" stopIfTrue="1">
      <formula>ISNUMBER(SEARCH("AVAILABLE",I12))</formula>
    </cfRule>
  </conditionalFormatting>
  <conditionalFormatting sqref="I17">
    <cfRule type="expression" dxfId="110" priority="10" stopIfTrue="1">
      <formula>ISNUMBER(SEARCH("PROVISIONALLY HELD",I17))</formula>
    </cfRule>
    <cfRule type="expression" dxfId="109" priority="11" stopIfTrue="1">
      <formula>ISNUMBER(SEARCH("BOOKED",I17))</formula>
    </cfRule>
    <cfRule type="expression" dxfId="108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548235"/>
    <pageSetUpPr fitToPage="1"/>
  </sheetPr>
  <dimension ref="A1:L25"/>
  <sheetViews>
    <sheetView showGridLines="0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Availability'!A64,"ddd d mmm")&amp;" - "&amp;TEXT('Update Availability'!B64,"ddd d mmm"))&amp;CHAR(10)&amp;'Update Availability'!C64&amp;CHAR(10)&amp;TEXT('Update Availability'!D64,"£0")&amp;CHAR(10)&amp;UPPER('Update Availability'!E64)</f>
        <v>FRI 3 SEP - MON 6 SEP
Weekend Break
£450
AVAILABLE</v>
      </c>
      <c r="B7" s="44"/>
      <c r="C7" s="44"/>
      <c r="D7" s="45"/>
      <c r="E7" s="51" t="str">
        <f>UPPER(TEXT('Update Availability'!A65,"ddd d mmm")&amp;" - "&amp;TEXT('Update Availability'!B65,"ddd d mmm"))&amp;CHAR(10)&amp;'Update Availability'!C65&amp;CHAR(10)&amp;TEXT('Update Availability'!D65,"£0")&amp;CHAR(10)&amp;UPPER('Update Availability'!E65)</f>
        <v>MON 6 SEP - FRI 10 SEP
Midweek Break
£450
AVAILABLE</v>
      </c>
      <c r="F7" s="44"/>
      <c r="G7" s="44"/>
      <c r="H7" s="45"/>
      <c r="I7" s="51" t="str">
        <f>UPPER(TEXT('Update Availability'!A66,"ddd d mmm")&amp;" - "&amp;TEXT('Update Availability'!B66,"ddd d mmm"))&amp;CHAR(10)&amp;'Update Availability'!C66&amp;CHAR(10)&amp;TEXT('Update Availability'!D66,"£0")&amp;CHAR(10)&amp;UPPER('Update Availability'!E66)</f>
        <v>FRI 10 SEP - MON 13 SEP
Weekend Break
£450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Availability'!A67,"ddd d mmm")&amp;" - "&amp;TEXT('Update Availability'!B67,"ddd d mmm"))&amp;CHAR(10)&amp;'Update Availability'!C67&amp;CHAR(10)&amp;TEXT('Update Availability'!D67,"£0")&amp;CHAR(10)&amp;UPPER('Update Availability'!E67)</f>
        <v>MON 13 SEP - FRI 17 SEP
Midweek Break
£450
AVAILABLE</v>
      </c>
      <c r="B12" s="44"/>
      <c r="C12" s="44"/>
      <c r="D12" s="45"/>
      <c r="E12" s="51" t="str">
        <f>UPPER(TEXT('Update Availability'!A68,"ddd d mmm")&amp;" - "&amp;TEXT('Update Availability'!B68,"ddd d mmm"))&amp;CHAR(10)&amp;'Update Availability'!C68&amp;CHAR(10)&amp;TEXT('Update Availability'!D68,"£0")&amp;CHAR(10)&amp;UPPER('Update Availability'!E68)</f>
        <v>FRI 17 SEP - MON 20 SEP
Weekend Break
£450
AVAILABLE</v>
      </c>
      <c r="F12" s="44"/>
      <c r="G12" s="44"/>
      <c r="H12" s="45"/>
      <c r="I12" s="51" t="str">
        <f>UPPER(TEXT('Update Availability'!A69,"ddd d mmm")&amp;" - "&amp;TEXT('Update Availability'!B69,"ddd d mmm"))&amp;CHAR(10)&amp;'Update Availability'!C69&amp;CHAR(10)&amp;TEXT('Update Availability'!D69,"£0")&amp;CHAR(10)&amp;UPPER('Update Availability'!E69)</f>
        <v>MON 20 SEP - FRI 24 SEP
Midweek Break
£450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Availability'!A70,"ddd d mmm")&amp;" - "&amp;TEXT('Update Availability'!B70,"ddd d mmm"))&amp;CHAR(10)&amp;'Update Availability'!C70&amp;CHAR(10)&amp;TEXT('Update Availability'!D70,"£0")&amp;CHAR(10)&amp;UPPER('Update Availability'!E70)</f>
        <v>FRI 24 SEP - MON 27 SEP
Weekend Break
£450
AVAILABLE</v>
      </c>
      <c r="B17" s="44"/>
      <c r="C17" s="44"/>
      <c r="D17" s="45"/>
      <c r="E17" s="51" t="str">
        <f>UPPER(TEXT('Update Availability'!A71,"ddd d mmm")&amp;" - "&amp;TEXT('Update Availability'!B71,"ddd d mmm"))&amp;CHAR(10)&amp;'Update Availability'!C71&amp;CHAR(10)&amp;TEXT('Update Availability'!D71,"£0")&amp;CHAR(10)&amp;UPPER('Update Availability'!E71)</f>
        <v>MON 27 SEP - FRI 1 OCT
Midweek Break
£450
AVAILABLE</v>
      </c>
      <c r="F17" s="44"/>
      <c r="G17" s="44"/>
      <c r="H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4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</mergeCells>
  <conditionalFormatting sqref="A7">
    <cfRule type="expression" dxfId="107" priority="4" stopIfTrue="1">
      <formula>ISNUMBER(SEARCH("PROVISIONALLY HELD",A7))</formula>
    </cfRule>
    <cfRule type="expression" dxfId="106" priority="5" stopIfTrue="1">
      <formula>ISNUMBER(SEARCH("BOOKED",A7))</formula>
    </cfRule>
    <cfRule type="expression" dxfId="105" priority="6" stopIfTrue="1">
      <formula>ISNUMBER(SEARCH("AVAILABLE",A7))</formula>
    </cfRule>
  </conditionalFormatting>
  <conditionalFormatting sqref="A12">
    <cfRule type="expression" dxfId="104" priority="13" stopIfTrue="1">
      <formula>ISNUMBER(SEARCH("PROVISIONALLY HELD",A12))</formula>
    </cfRule>
    <cfRule type="expression" dxfId="103" priority="14" stopIfTrue="1">
      <formula>ISNUMBER(SEARCH("BOOKED",A12))</formula>
    </cfRule>
    <cfRule type="expression" dxfId="102" priority="15" stopIfTrue="1">
      <formula>ISNUMBER(SEARCH("AVAILABLE",A12))</formula>
    </cfRule>
  </conditionalFormatting>
  <conditionalFormatting sqref="A17">
    <cfRule type="expression" dxfId="101" priority="1" stopIfTrue="1">
      <formula>ISNUMBER(SEARCH("PROVISIONALLY HELD",A17))</formula>
    </cfRule>
    <cfRule type="expression" dxfId="100" priority="2" stopIfTrue="1">
      <formula>ISNUMBER(SEARCH("BOOKED",A17))</formula>
    </cfRule>
    <cfRule type="expression" dxfId="99" priority="3" stopIfTrue="1">
      <formula>ISNUMBER(SEARCH("AVAILABLE",A17))</formula>
    </cfRule>
  </conditionalFormatting>
  <conditionalFormatting sqref="E7">
    <cfRule type="expression" dxfId="98" priority="10" stopIfTrue="1">
      <formula>ISNUMBER(SEARCH("PROVISIONALLY HELD",E7))</formula>
    </cfRule>
    <cfRule type="expression" dxfId="97" priority="11" stopIfTrue="1">
      <formula>ISNUMBER(SEARCH("BOOKED",E7))</formula>
    </cfRule>
    <cfRule type="expression" dxfId="96" priority="12" stopIfTrue="1">
      <formula>ISNUMBER(SEARCH("AVAILABLE",E7))</formula>
    </cfRule>
  </conditionalFormatting>
  <conditionalFormatting sqref="E12">
    <cfRule type="expression" dxfId="95" priority="16" stopIfTrue="1">
      <formula>ISNUMBER(SEARCH("PROVISIONALLY HELD",E12))</formula>
    </cfRule>
    <cfRule type="expression" dxfId="94" priority="17" stopIfTrue="1">
      <formula>ISNUMBER(SEARCH("BOOKED",E12))</formula>
    </cfRule>
    <cfRule type="expression" dxfId="93" priority="18" stopIfTrue="1">
      <formula>ISNUMBER(SEARCH("AVAILABLE",E12))</formula>
    </cfRule>
  </conditionalFormatting>
  <conditionalFormatting sqref="E17">
    <cfRule type="expression" dxfId="92" priority="7" stopIfTrue="1">
      <formula>ISNUMBER(SEARCH("PROVISIONALLY HELD",E17))</formula>
    </cfRule>
    <cfRule type="expression" dxfId="91" priority="8" stopIfTrue="1">
      <formula>ISNUMBER(SEARCH("BOOKED",E17))</formula>
    </cfRule>
    <cfRule type="expression" dxfId="90" priority="9" stopIfTrue="1">
      <formula>ISNUMBER(SEARCH("AVAILABLE",E17))</formula>
    </cfRule>
  </conditionalFormatting>
  <conditionalFormatting sqref="I7">
    <cfRule type="expression" dxfId="89" priority="22" stopIfTrue="1">
      <formula>ISNUMBER(SEARCH("PROVISIONALLY HELD",I7))</formula>
    </cfRule>
    <cfRule type="expression" dxfId="88" priority="23" stopIfTrue="1">
      <formula>ISNUMBER(SEARCH("BOOKED",I7))</formula>
    </cfRule>
    <cfRule type="expression" dxfId="87" priority="24" stopIfTrue="1">
      <formula>ISNUMBER(SEARCH("AVAILABLE",I7))</formula>
    </cfRule>
  </conditionalFormatting>
  <conditionalFormatting sqref="I12">
    <cfRule type="expression" dxfId="86" priority="19" stopIfTrue="1">
      <formula>ISNUMBER(SEARCH("PROVISIONALLY HELD",I12))</formula>
    </cfRule>
    <cfRule type="expression" dxfId="85" priority="20" stopIfTrue="1">
      <formula>ISNUMBER(SEARCH("BOOKED",I12))</formula>
    </cfRule>
    <cfRule type="expression" dxfId="84" priority="21" stopIfTrue="1">
      <formula>ISNUMBER(SEARCH("AVAILABLE",I12))</formula>
    </cfRule>
  </conditionalFormatting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rgb="FF548235"/>
    <pageSetUpPr fitToPage="1"/>
  </sheetPr>
  <dimension ref="A1:L25"/>
  <sheetViews>
    <sheetView showGridLines="0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Availability'!A72,"ddd d mmm")&amp;" - "&amp;TEXT('Update Availability'!B72,"ddd d mmm"))&amp;CHAR(10)&amp;'Update Availability'!C72&amp;CHAR(10)&amp;TEXT('Update Availability'!D72,"£0")&amp;CHAR(10)&amp;UPPER('Update Availability'!E72)</f>
        <v>FRI 1 OCT - MON 4 OCT
Weekend Break
£450
AVAILABLE</v>
      </c>
      <c r="B7" s="44"/>
      <c r="C7" s="44"/>
      <c r="D7" s="45"/>
      <c r="E7" s="51" t="str">
        <f>UPPER(TEXT('Update Availability'!A73,"ddd d mmm")&amp;" - "&amp;TEXT('Update Availability'!B73,"ddd d mmm"))&amp;CHAR(10)&amp;'Update Availability'!C73&amp;CHAR(10)&amp;TEXT('Update Availability'!D73,"£0")&amp;CHAR(10)&amp;UPPER('Update Availability'!E73)</f>
        <v>MON 4 OCT - FRI 8 OCT
Midweek Break
£450
AVAILABLE</v>
      </c>
      <c r="F7" s="44"/>
      <c r="G7" s="44"/>
      <c r="H7" s="45"/>
      <c r="I7" s="51" t="str">
        <f>UPPER(TEXT('Update Availability'!A74,"ddd d mmm")&amp;" - "&amp;TEXT('Update Availability'!B74,"ddd d mmm"))&amp;CHAR(10)&amp;'Update Availability'!C74&amp;CHAR(10)&amp;TEXT('Update Availability'!D74,"£0")&amp;CHAR(10)&amp;UPPER('Update Availability'!E74)</f>
        <v>FRI 8 OCT - MON 11 OCT
Weekend Break
£450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Availability'!A75,"ddd d mmm")&amp;" - "&amp;TEXT('Update Availability'!B75,"ddd d mmm"))&amp;CHAR(10)&amp;'Update Availability'!C75&amp;CHAR(10)&amp;TEXT('Update Availability'!D75,"£0")&amp;CHAR(10)&amp;UPPER('Update Availability'!E75)</f>
        <v>MON 11 OCT - FRI 15 OCT
Midweek Break
£450
AVAILABLE</v>
      </c>
      <c r="B12" s="44"/>
      <c r="C12" s="44"/>
      <c r="D12" s="45"/>
      <c r="E12" s="51" t="str">
        <f>UPPER(TEXT('Update Availability'!A76,"ddd d mmm")&amp;" - "&amp;TEXT('Update Availability'!B76,"ddd d mmm"))&amp;CHAR(10)&amp;'Update Availability'!C76&amp;CHAR(10)&amp;TEXT('Update Availability'!D76,"£0")&amp;CHAR(10)&amp;UPPER('Update Availability'!E76)</f>
        <v>FRI 15 OCT - MON 18 OCT
Weekend Break
£450
AVAILABLE</v>
      </c>
      <c r="F12" s="44"/>
      <c r="G12" s="44"/>
      <c r="H12" s="45"/>
      <c r="I12" s="51" t="str">
        <f>UPPER(TEXT('Update Availability'!A77,"ddd d mmm")&amp;" - "&amp;TEXT('Update Availability'!B77,"ddd d mmm"))&amp;CHAR(10)&amp;'Update Availability'!C77&amp;CHAR(10)&amp;TEXT('Update Availability'!D77,"£0")&amp;CHAR(10)&amp;UPPER('Update Availability'!E77)</f>
        <v>MON 18 OCT - FRI 22 OCT
Midweek Break
£450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Availability'!A78,"ddd d mmm")&amp;" - "&amp;TEXT('Update Availability'!B78,"ddd d mmm"))&amp;CHAR(10)&amp;'Update Availability'!C78&amp;CHAR(10)&amp;TEXT('Update Availability'!D78,"£0")&amp;CHAR(10)&amp;UPPER('Update Availability'!E78)</f>
        <v>FRI 22 OCT - MON 25 OCT
Weekend Break
£500
AVAILABLE</v>
      </c>
      <c r="B17" s="44"/>
      <c r="C17" s="44"/>
      <c r="D17" s="45"/>
      <c r="E17" s="51" t="str">
        <f>UPPER(TEXT('Update Availability'!A79,"ddd d mmm")&amp;" - "&amp;TEXT('Update Availability'!B79,"ddd d mmm"))&amp;CHAR(10)&amp;'Update Availability'!C79&amp;CHAR(10)&amp;TEXT('Update Availability'!D79,"£0")&amp;CHAR(10)&amp;UPPER('Update Availability'!E79)</f>
        <v>MON 25 OCT - FRI 29 OCT
Midweek Break
£500
AVAILABLE</v>
      </c>
      <c r="F17" s="44"/>
      <c r="G17" s="44"/>
      <c r="H17" s="45"/>
      <c r="I17" s="51" t="str">
        <f>UPPER(TEXT('Update Availability'!A80,"ddd d mmm")&amp;" - "&amp;TEXT('Update Availability'!B80,"ddd d mmm"))&amp;CHAR(10)&amp;'Update Availability'!C80&amp;CHAR(10)&amp;TEXT('Update Availability'!D80,"£0")&amp;CHAR(10)&amp;UPPER('Update Availability'!E80)</f>
        <v>FRI 29 OCT - MON 1 NOV
Weekend Break
£500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83" priority="4" stopIfTrue="1">
      <formula>ISNUMBER(SEARCH("PROVISIONALLY HELD",A7))</formula>
    </cfRule>
    <cfRule type="expression" dxfId="82" priority="5" stopIfTrue="1">
      <formula>ISNUMBER(SEARCH("BOOKED",A7))</formula>
    </cfRule>
    <cfRule type="expression" dxfId="81" priority="6" stopIfTrue="1">
      <formula>ISNUMBER(SEARCH("AVAILABLE",A7))</formula>
    </cfRule>
  </conditionalFormatting>
  <conditionalFormatting sqref="A12">
    <cfRule type="expression" dxfId="80" priority="16" stopIfTrue="1">
      <formula>ISNUMBER(SEARCH("PROVISIONALLY HELD",A12))</formula>
    </cfRule>
    <cfRule type="expression" dxfId="79" priority="17" stopIfTrue="1">
      <formula>ISNUMBER(SEARCH("BOOKED",A12))</formula>
    </cfRule>
    <cfRule type="expression" dxfId="78" priority="18" stopIfTrue="1">
      <formula>ISNUMBER(SEARCH("AVAILABLE",A12))</formula>
    </cfRule>
  </conditionalFormatting>
  <conditionalFormatting sqref="A17">
    <cfRule type="expression" dxfId="77" priority="1" stopIfTrue="1">
      <formula>ISNUMBER(SEARCH("PROVISIONALLY HELD",A17))</formula>
    </cfRule>
    <cfRule type="expression" dxfId="76" priority="2" stopIfTrue="1">
      <formula>ISNUMBER(SEARCH("BOOKED",A17))</formula>
    </cfRule>
    <cfRule type="expression" dxfId="75" priority="3" stopIfTrue="1">
      <formula>ISNUMBER(SEARCH("AVAILABLE",A17))</formula>
    </cfRule>
  </conditionalFormatting>
  <conditionalFormatting sqref="E7">
    <cfRule type="expression" dxfId="74" priority="13" stopIfTrue="1">
      <formula>ISNUMBER(SEARCH("PROVISIONALLY HELD",E7))</formula>
    </cfRule>
    <cfRule type="expression" dxfId="73" priority="14" stopIfTrue="1">
      <formula>ISNUMBER(SEARCH("BOOKED",E7))</formula>
    </cfRule>
    <cfRule type="expression" dxfId="72" priority="15" stopIfTrue="1">
      <formula>ISNUMBER(SEARCH("AVAILABLE",E7))</formula>
    </cfRule>
  </conditionalFormatting>
  <conditionalFormatting sqref="E12">
    <cfRule type="expression" dxfId="71" priority="19" stopIfTrue="1">
      <formula>ISNUMBER(SEARCH("PROVISIONALLY HELD",E12))</formula>
    </cfRule>
    <cfRule type="expression" dxfId="70" priority="20" stopIfTrue="1">
      <formula>ISNUMBER(SEARCH("BOOKED",E12))</formula>
    </cfRule>
    <cfRule type="expression" dxfId="69" priority="21" stopIfTrue="1">
      <formula>ISNUMBER(SEARCH("AVAILABLE",E12))</formula>
    </cfRule>
  </conditionalFormatting>
  <conditionalFormatting sqref="E17">
    <cfRule type="expression" dxfId="68" priority="7" stopIfTrue="1">
      <formula>ISNUMBER(SEARCH("PROVISIONALLY HELD",E17))</formula>
    </cfRule>
    <cfRule type="expression" dxfId="67" priority="8" stopIfTrue="1">
      <formula>ISNUMBER(SEARCH("BOOKED",E17))</formula>
    </cfRule>
    <cfRule type="expression" dxfId="66" priority="9" stopIfTrue="1">
      <formula>ISNUMBER(SEARCH("AVAILABLE",E17))</formula>
    </cfRule>
  </conditionalFormatting>
  <conditionalFormatting sqref="I7">
    <cfRule type="expression" dxfId="65" priority="25" stopIfTrue="1">
      <formula>ISNUMBER(SEARCH("PROVISIONALLY HELD",I7))</formula>
    </cfRule>
    <cfRule type="expression" dxfId="64" priority="26" stopIfTrue="1">
      <formula>ISNUMBER(SEARCH("BOOKED",I7))</formula>
    </cfRule>
    <cfRule type="expression" dxfId="63" priority="27" stopIfTrue="1">
      <formula>ISNUMBER(SEARCH("AVAILABLE",I7))</formula>
    </cfRule>
  </conditionalFormatting>
  <conditionalFormatting sqref="I12">
    <cfRule type="expression" dxfId="62" priority="22" stopIfTrue="1">
      <formula>ISNUMBER(SEARCH("PROVISIONALLY HELD",I12))</formula>
    </cfRule>
    <cfRule type="expression" dxfId="61" priority="23" stopIfTrue="1">
      <formula>ISNUMBER(SEARCH("BOOKED",I12))</formula>
    </cfRule>
    <cfRule type="expression" dxfId="60" priority="24" stopIfTrue="1">
      <formula>ISNUMBER(SEARCH("AVAILABLE",I12))</formula>
    </cfRule>
  </conditionalFormatting>
  <conditionalFormatting sqref="I17">
    <cfRule type="expression" dxfId="59" priority="10" stopIfTrue="1">
      <formula>ISNUMBER(SEARCH("PROVISIONALLY HELD",I17))</formula>
    </cfRule>
    <cfRule type="expression" dxfId="58" priority="11" stopIfTrue="1">
      <formula>ISNUMBER(SEARCH("BOOKED",I17))</formula>
    </cfRule>
    <cfRule type="expression" dxfId="57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rgb="FF548235"/>
    <pageSetUpPr fitToPage="1"/>
  </sheetPr>
  <dimension ref="A1:L25"/>
  <sheetViews>
    <sheetView showGridLines="0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Availability'!A81,"ddd d mmm")&amp;" - "&amp;TEXT('Update Availability'!B81,"ddd d mmm"))&amp;CHAR(10)&amp;'Update Availability'!C81&amp;CHAR(10)&amp;TEXT('Update Availability'!D81,"£0")&amp;CHAR(10)&amp;UPPER('Update Availability'!E81)</f>
        <v>MON 1 NOV - FRI 5 NOV
Midweek Break
£500
AVAILABLE</v>
      </c>
      <c r="B7" s="44"/>
      <c r="C7" s="44"/>
      <c r="D7" s="45"/>
      <c r="E7" s="51" t="str">
        <f>UPPER(TEXT('Update Availability'!A82,"ddd d mmm")&amp;" - "&amp;TEXT('Update Availability'!B82,"ddd d mmm"))&amp;CHAR(10)&amp;'Update Availability'!C82&amp;CHAR(10)&amp;TEXT('Update Availability'!D82,"£0")&amp;CHAR(10)&amp;UPPER('Update Availability'!E82)</f>
        <v>FRI 5 NOV - MON 8 NOV
Weekend Break
£300
AVAILABLE</v>
      </c>
      <c r="F7" s="44"/>
      <c r="G7" s="44"/>
      <c r="H7" s="45"/>
      <c r="I7" s="51" t="str">
        <f>UPPER(TEXT('Update Availability'!A83,"ddd d mmm")&amp;" - "&amp;TEXT('Update Availability'!B83,"ddd d mmm"))&amp;CHAR(10)&amp;'Update Availability'!C83&amp;CHAR(10)&amp;TEXT('Update Availability'!D83,"£0")&amp;CHAR(10)&amp;UPPER('Update Availability'!E83)</f>
        <v>MON 8 NOV - FRI 12 NOV
Midweek Break
£300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Availability'!A84,"ddd d mmm")&amp;" - "&amp;TEXT('Update Availability'!B84,"ddd d mmm"))&amp;CHAR(10)&amp;'Update Availability'!C84&amp;CHAR(10)&amp;TEXT('Update Availability'!D84,"£0")&amp;CHAR(10)&amp;UPPER('Update Availability'!E84)</f>
        <v>FRI 12 NOV - MON 15 NOV
Weekend Break
£300
AVAILABLE</v>
      </c>
      <c r="B12" s="44"/>
      <c r="C12" s="44"/>
      <c r="D12" s="45"/>
      <c r="E12" s="51" t="str">
        <f>UPPER(TEXT('Update Availability'!A85,"ddd d mmm")&amp;" - "&amp;TEXT('Update Availability'!B85,"ddd d mmm"))&amp;CHAR(10)&amp;'Update Availability'!C85&amp;CHAR(10)&amp;TEXT('Update Availability'!D85,"£0")&amp;CHAR(10)&amp;UPPER('Update Availability'!E85)</f>
        <v>MON 15 NOV - FRI 19 NOV
Midweek Break
£300
AVAILABLE</v>
      </c>
      <c r="F12" s="44"/>
      <c r="G12" s="44"/>
      <c r="H12" s="45"/>
      <c r="I12" s="51" t="str">
        <f>UPPER(TEXT('Update Availability'!A86,"ddd d mmm")&amp;" - "&amp;TEXT('Update Availability'!B86,"ddd d mmm"))&amp;CHAR(10)&amp;'Update Availability'!C86&amp;CHAR(10)&amp;TEXT('Update Availability'!D86,"£0")&amp;CHAR(10)&amp;UPPER('Update Availability'!E86)</f>
        <v>FRI 19 NOV - MON 22 NOV
Weekend Break
£300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Availability'!A87,"ddd d mmm")&amp;" - "&amp;TEXT('Update Availability'!B87,"ddd d mmm"))&amp;CHAR(10)&amp;'Update Availability'!C87&amp;CHAR(10)&amp;TEXT('Update Availability'!D87,"£0")&amp;CHAR(10)&amp;UPPER('Update Availability'!E87)</f>
        <v>MON 22 NOV - FRI 26 NOV
Midweek Break
£300
AVAILABLE</v>
      </c>
      <c r="B17" s="44"/>
      <c r="C17" s="44"/>
      <c r="D17" s="45"/>
      <c r="E17" s="51" t="str">
        <f>UPPER(TEXT('Update Availability'!A88,"ddd d mmm")&amp;" - "&amp;TEXT('Update Availability'!B88,"ddd d mmm"))&amp;CHAR(10)&amp;'Update Availability'!C88&amp;CHAR(10)&amp;TEXT('Update Availability'!D88,"£0")&amp;CHAR(10)&amp;UPPER('Update Availability'!E88)</f>
        <v>FRI 26 NOV - MON 29 NOV
Weekend Break
£300
AVAILABLE</v>
      </c>
      <c r="F17" s="44"/>
      <c r="G17" s="44"/>
      <c r="H17" s="45"/>
      <c r="I17" s="51" t="str">
        <f>UPPER(TEXT('Update Availability'!A89,"ddd d mmm")&amp;" - "&amp;TEXT('Update Availability'!B89,"ddd d mmm"))&amp;CHAR(10)&amp;'Update Availability'!C89&amp;CHAR(10)&amp;TEXT('Update Availability'!D89,"£0")&amp;CHAR(10)&amp;UPPER('Update Availability'!E89)</f>
        <v>MON 29 NOV - FRI 3 DEC
Midweek Break
£300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56" priority="4" stopIfTrue="1">
      <formula>ISNUMBER(SEARCH("PROVISIONALLY HELD",A7))</formula>
    </cfRule>
    <cfRule type="expression" dxfId="55" priority="5" stopIfTrue="1">
      <formula>ISNUMBER(SEARCH("BOOKED",A7))</formula>
    </cfRule>
    <cfRule type="expression" dxfId="54" priority="6" stopIfTrue="1">
      <formula>ISNUMBER(SEARCH("AVAILABLE",A7))</formula>
    </cfRule>
  </conditionalFormatting>
  <conditionalFormatting sqref="A12">
    <cfRule type="expression" dxfId="53" priority="16" stopIfTrue="1">
      <formula>ISNUMBER(SEARCH("PROVISIONALLY HELD",A12))</formula>
    </cfRule>
    <cfRule type="expression" dxfId="52" priority="17" stopIfTrue="1">
      <formula>ISNUMBER(SEARCH("BOOKED",A12))</formula>
    </cfRule>
    <cfRule type="expression" dxfId="51" priority="18" stopIfTrue="1">
      <formula>ISNUMBER(SEARCH("AVAILABLE",A12))</formula>
    </cfRule>
  </conditionalFormatting>
  <conditionalFormatting sqref="A17">
    <cfRule type="expression" dxfId="50" priority="1" stopIfTrue="1">
      <formula>ISNUMBER(SEARCH("PROVISIONALLY HELD",A17))</formula>
    </cfRule>
    <cfRule type="expression" dxfId="49" priority="2" stopIfTrue="1">
      <formula>ISNUMBER(SEARCH("BOOKED",A17))</formula>
    </cfRule>
    <cfRule type="expression" dxfId="48" priority="3" stopIfTrue="1">
      <formula>ISNUMBER(SEARCH("AVAILABLE",A17))</formula>
    </cfRule>
  </conditionalFormatting>
  <conditionalFormatting sqref="E7">
    <cfRule type="expression" dxfId="47" priority="13" stopIfTrue="1">
      <formula>ISNUMBER(SEARCH("PROVISIONALLY HELD",E7))</formula>
    </cfRule>
    <cfRule type="expression" dxfId="46" priority="14" stopIfTrue="1">
      <formula>ISNUMBER(SEARCH("BOOKED",E7))</formula>
    </cfRule>
    <cfRule type="expression" dxfId="45" priority="15" stopIfTrue="1">
      <formula>ISNUMBER(SEARCH("AVAILABLE",E7))</formula>
    </cfRule>
  </conditionalFormatting>
  <conditionalFormatting sqref="E12">
    <cfRule type="expression" dxfId="44" priority="19" stopIfTrue="1">
      <formula>ISNUMBER(SEARCH("PROVISIONALLY HELD",E12))</formula>
    </cfRule>
    <cfRule type="expression" dxfId="43" priority="20" stopIfTrue="1">
      <formula>ISNUMBER(SEARCH("BOOKED",E12))</formula>
    </cfRule>
    <cfRule type="expression" dxfId="42" priority="21" stopIfTrue="1">
      <formula>ISNUMBER(SEARCH("AVAILABLE",E12))</formula>
    </cfRule>
  </conditionalFormatting>
  <conditionalFormatting sqref="E17">
    <cfRule type="expression" dxfId="41" priority="7" stopIfTrue="1">
      <formula>ISNUMBER(SEARCH("PROVISIONALLY HELD",E17))</formula>
    </cfRule>
    <cfRule type="expression" dxfId="40" priority="8" stopIfTrue="1">
      <formula>ISNUMBER(SEARCH("BOOKED",E17))</formula>
    </cfRule>
    <cfRule type="expression" dxfId="39" priority="9" stopIfTrue="1">
      <formula>ISNUMBER(SEARCH("AVAILABLE",E17))</formula>
    </cfRule>
  </conditionalFormatting>
  <conditionalFormatting sqref="I7">
    <cfRule type="expression" dxfId="38" priority="25" stopIfTrue="1">
      <formula>ISNUMBER(SEARCH("PROVISIONALLY HELD",I7))</formula>
    </cfRule>
    <cfRule type="expression" dxfId="37" priority="26" stopIfTrue="1">
      <formula>ISNUMBER(SEARCH("BOOKED",I7))</formula>
    </cfRule>
    <cfRule type="expression" dxfId="36" priority="27" stopIfTrue="1">
      <formula>ISNUMBER(SEARCH("AVAILABLE",I7))</formula>
    </cfRule>
  </conditionalFormatting>
  <conditionalFormatting sqref="I12">
    <cfRule type="expression" dxfId="35" priority="22" stopIfTrue="1">
      <formula>ISNUMBER(SEARCH("PROVISIONALLY HELD",I12))</formula>
    </cfRule>
    <cfRule type="expression" dxfId="34" priority="23" stopIfTrue="1">
      <formula>ISNUMBER(SEARCH("BOOKED",I12))</formula>
    </cfRule>
    <cfRule type="expression" dxfId="33" priority="24" stopIfTrue="1">
      <formula>ISNUMBER(SEARCH("AVAILABLE",I12))</formula>
    </cfRule>
  </conditionalFormatting>
  <conditionalFormatting sqref="I17">
    <cfRule type="expression" dxfId="32" priority="10" stopIfTrue="1">
      <formula>ISNUMBER(SEARCH("PROVISIONALLY HELD",I17))</formula>
    </cfRule>
    <cfRule type="expression" dxfId="31" priority="11" stopIfTrue="1">
      <formula>ISNUMBER(SEARCH("BOOKED",I17))</formula>
    </cfRule>
    <cfRule type="expression" dxfId="30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tabColor rgb="FF548235"/>
    <pageSetUpPr fitToPage="1"/>
  </sheetPr>
  <dimension ref="A1:L25"/>
  <sheetViews>
    <sheetView showGridLines="0" workbookViewId="0">
      <selection activeCell="E7" sqref="E7:H10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Availability'!A90,"ddd d mmm")&amp;" - "&amp;TEXT('Update Availability'!B90,"ddd d mmm"))&amp;CHAR(10)&amp;'Update Availability'!C90&amp;CHAR(10)&amp;TEXT('Update Availability'!D90,"£0")&amp;CHAR(10)&amp;UPPER('Update Availability'!E90)</f>
        <v>FRI 3 DEC - MON 6 DEC
Weekend Break
£300
AVAILABLE</v>
      </c>
      <c r="B7" s="44"/>
      <c r="C7" s="44"/>
      <c r="D7" s="45"/>
      <c r="E7" s="51" t="str">
        <f>UPPER(TEXT('Update Availability'!A91,"ddd d mmm")&amp;" - "&amp;TEXT('Update Availability'!B91,"ddd d mmm"))&amp;CHAR(10)&amp;'Update Availability'!C91&amp;CHAR(10)&amp;TEXT('Update Availability'!D91,"£0")&amp;CHAR(10)&amp;UPPER('Update Availability'!E91)</f>
        <v>MON 6 DEC - FRI 10 DEC
Midweek Break
£300
AVAILABLE</v>
      </c>
      <c r="F7" s="44"/>
      <c r="G7" s="44"/>
      <c r="H7" s="45"/>
      <c r="I7" s="51" t="str">
        <f>UPPER(TEXT('Update Availability'!A92,"ddd d mmm")&amp;" - "&amp;TEXT('Update Availability'!B92,"ddd d mmm"))&amp;CHAR(10)&amp;'Update Availability'!C92&amp;CHAR(10)&amp;TEXT('Update Availability'!D92,"£0")&amp;CHAR(10)&amp;UPPER('Update Availability'!E92)</f>
        <v>FRI 10 DEC - MON 13 DEC
Weekend Break
£300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Availability'!A93,"ddd d mmm")&amp;" - "&amp;TEXT('Update Availability'!B93,"ddd d mmm"))&amp;CHAR(10)&amp;'Update Availability'!C93&amp;CHAR(10)&amp;TEXT('Update Availability'!D93,"£0")&amp;CHAR(10)&amp;UPPER('Update Availability'!E93)</f>
        <v>MON 13 DEC - FRI 17 DEC
Midweek Break
£300
AVAILABLE</v>
      </c>
      <c r="B12" s="44"/>
      <c r="C12" s="44"/>
      <c r="D12" s="45"/>
      <c r="E12" s="51" t="str">
        <f>UPPER(TEXT('Update Availability'!A94,"ddd d mmm")&amp;" - "&amp;TEXT('Update Availability'!B94,"ddd d mmm"))&amp;CHAR(10)&amp;'Update Availability'!C94&amp;CHAR(10)&amp;TEXT('Update Availability'!D94,"£0")&amp;CHAR(10)&amp;UPPER('Update Availability'!E94)</f>
        <v>FRI 17 DEC - MON 20 DEC
Weekend Break
£400
AVAILABLE</v>
      </c>
      <c r="F12" s="44"/>
      <c r="G12" s="44"/>
      <c r="H12" s="45"/>
      <c r="I12" s="51" t="str">
        <f>UPPER(TEXT('Update Availability'!A95,"ddd d mmm")&amp;" - "&amp;TEXT('Update Availability'!B95,"ddd d mmm"))&amp;CHAR(10)&amp;'Update Availability'!C95&amp;CHAR(10)&amp;TEXT('Update Availability'!D95,"£0")&amp;CHAR(10)&amp;UPPER('Update Availability'!E95)</f>
        <v>MON 20 DEC - FRI 24 DEC
Midweek Break
£400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Availability'!A96,"ddd d mmm")&amp;" - "&amp;TEXT('Update Availability'!B96,"ddd d mmm"))&amp;CHAR(10)&amp;'Update Availability'!C96&amp;CHAR(10)&amp;TEXT('Update Availability'!D96,"£0")&amp;CHAR(10)&amp;UPPER('Update Availability'!E96)</f>
        <v>FRI 24 DEC - MON 27 DEC
Weekend Break
£400
AVAILABLE</v>
      </c>
      <c r="B17" s="44"/>
      <c r="C17" s="44"/>
      <c r="D17" s="45"/>
      <c r="E17" s="51" t="str">
        <f>UPPER(TEXT('Update Availability'!A97,"ddd d mmm")&amp;" - "&amp;TEXT('Update Availability'!B97,"ddd d mmm"))&amp;CHAR(10)&amp;'Update Availability'!C97&amp;CHAR(10)&amp;TEXT('Update Availability'!D97,"£0")&amp;CHAR(10)&amp;UPPER('Update Availability'!E97)</f>
        <v>MON 27 DEC - FRI 31 DEC
Midweek Break
£400
AVAILABLE</v>
      </c>
      <c r="F17" s="44"/>
      <c r="G17" s="44"/>
      <c r="H17" s="45"/>
      <c r="I17" s="51" t="str">
        <f>UPPER(TEXT('Update Availability'!A98,"ddd d mmm")&amp;" - "&amp;TEXT('Update Availability'!B98,"ddd d mmm"))&amp;CHAR(10)&amp;'Update Availability'!C98&amp;CHAR(10)&amp;TEXT('Update Availability'!D98,"£0")&amp;CHAR(10)&amp;UPPER('Update Availability'!E98)</f>
        <v>FRI 31 DEC - MON 3 JAN
Weekend Break
£400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9" priority="4" stopIfTrue="1">
      <formula>ISNUMBER(SEARCH("PROVISIONALLY HELD",A7))</formula>
    </cfRule>
    <cfRule type="expression" dxfId="28" priority="5" stopIfTrue="1">
      <formula>ISNUMBER(SEARCH("BOOKED",A7))</formula>
    </cfRule>
    <cfRule type="expression" dxfId="27" priority="6" stopIfTrue="1">
      <formula>ISNUMBER(SEARCH("AVAILABLE",A7))</formula>
    </cfRule>
  </conditionalFormatting>
  <conditionalFormatting sqref="A12">
    <cfRule type="expression" dxfId="26" priority="16" stopIfTrue="1">
      <formula>ISNUMBER(SEARCH("PROVISIONALLY HELD",A12))</formula>
    </cfRule>
    <cfRule type="expression" dxfId="25" priority="17" stopIfTrue="1">
      <formula>ISNUMBER(SEARCH("BOOKED",A12))</formula>
    </cfRule>
    <cfRule type="expression" dxfId="24" priority="18" stopIfTrue="1">
      <formula>ISNUMBER(SEARCH("AVAILABLE",A12))</formula>
    </cfRule>
  </conditionalFormatting>
  <conditionalFormatting sqref="A17">
    <cfRule type="expression" dxfId="23" priority="1" stopIfTrue="1">
      <formula>ISNUMBER(SEARCH("PROVISIONALLY HELD",A17))</formula>
    </cfRule>
    <cfRule type="expression" dxfId="22" priority="2" stopIfTrue="1">
      <formula>ISNUMBER(SEARCH("BOOKED",A17))</formula>
    </cfRule>
    <cfRule type="expression" dxfId="21" priority="3" stopIfTrue="1">
      <formula>ISNUMBER(SEARCH("AVAILABLE",A17))</formula>
    </cfRule>
  </conditionalFormatting>
  <conditionalFormatting sqref="E7">
    <cfRule type="expression" dxfId="20" priority="13" stopIfTrue="1">
      <formula>ISNUMBER(SEARCH("PROVISIONALLY HELD",E7))</formula>
    </cfRule>
    <cfRule type="expression" dxfId="19" priority="14" stopIfTrue="1">
      <formula>ISNUMBER(SEARCH("BOOKED",E7))</formula>
    </cfRule>
    <cfRule type="expression" dxfId="18" priority="15" stopIfTrue="1">
      <formula>ISNUMBER(SEARCH("AVAILABLE",E7))</formula>
    </cfRule>
  </conditionalFormatting>
  <conditionalFormatting sqref="E12">
    <cfRule type="expression" dxfId="17" priority="19" stopIfTrue="1">
      <formula>ISNUMBER(SEARCH("PROVISIONALLY HELD",E12))</formula>
    </cfRule>
    <cfRule type="expression" dxfId="16" priority="20" stopIfTrue="1">
      <formula>ISNUMBER(SEARCH("BOOKED",E12))</formula>
    </cfRule>
    <cfRule type="expression" dxfId="15" priority="21" stopIfTrue="1">
      <formula>ISNUMBER(SEARCH("AVAILABLE",E12))</formula>
    </cfRule>
  </conditionalFormatting>
  <conditionalFormatting sqref="E17">
    <cfRule type="expression" dxfId="14" priority="7" stopIfTrue="1">
      <formula>ISNUMBER(SEARCH("PROVISIONALLY HELD",E17))</formula>
    </cfRule>
    <cfRule type="expression" dxfId="13" priority="8" stopIfTrue="1">
      <formula>ISNUMBER(SEARCH("BOOKED",E17))</formula>
    </cfRule>
    <cfRule type="expression" dxfId="12" priority="9" stopIfTrue="1">
      <formula>ISNUMBER(SEARCH("AVAILABLE",E17))</formula>
    </cfRule>
  </conditionalFormatting>
  <conditionalFormatting sqref="I7">
    <cfRule type="expression" dxfId="11" priority="25" stopIfTrue="1">
      <formula>ISNUMBER(SEARCH("PROVISIONALLY HELD",I7))</formula>
    </cfRule>
    <cfRule type="expression" dxfId="10" priority="26" stopIfTrue="1">
      <formula>ISNUMBER(SEARCH("BOOKED",I7))</formula>
    </cfRule>
    <cfRule type="expression" dxfId="9" priority="27" stopIfTrue="1">
      <formula>ISNUMBER(SEARCH("AVAILABLE",I7))</formula>
    </cfRule>
  </conditionalFormatting>
  <conditionalFormatting sqref="I12">
    <cfRule type="expression" dxfId="8" priority="22" stopIfTrue="1">
      <formula>ISNUMBER(SEARCH("PROVISIONALLY HELD",I12))</formula>
    </cfRule>
    <cfRule type="expression" dxfId="7" priority="23" stopIfTrue="1">
      <formula>ISNUMBER(SEARCH("BOOKED",I12))</formula>
    </cfRule>
    <cfRule type="expression" dxfId="6" priority="24" stopIfTrue="1">
      <formula>ISNUMBER(SEARCH("AVAILABLE",I12))</formula>
    </cfRule>
  </conditionalFormatting>
  <conditionalFormatting sqref="I17">
    <cfRule type="expression" dxfId="5" priority="10" stopIfTrue="1">
      <formula>ISNUMBER(SEARCH("PROVISIONALLY HELD",I17))</formula>
    </cfRule>
    <cfRule type="expression" dxfId="4" priority="11" stopIfTrue="1">
      <formula>ISNUMBER(SEARCH("BOOKED",I17))</formula>
    </cfRule>
    <cfRule type="expression" dxfId="3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>
    <tabColor rgb="FFBF9000"/>
  </sheetPr>
  <dimension ref="A1:F98"/>
  <sheetViews>
    <sheetView showGridLines="0" tabSelected="1" workbookViewId="0">
      <pane ySplit="5" topLeftCell="A40" activePane="bottomLeft" state="frozen"/>
      <selection pane="bottomLeft" activeCell="E53" sqref="E53"/>
    </sheetView>
  </sheetViews>
  <sheetFormatPr defaultRowHeight="15" x14ac:dyDescent="0.25"/>
  <cols>
    <col min="1" max="2" width="21" customWidth="1"/>
    <col min="3" max="3" width="18" customWidth="1"/>
    <col min="4" max="4" width="12" customWidth="1"/>
    <col min="5" max="6" width="22" customWidth="1"/>
  </cols>
  <sheetData>
    <row r="1" spans="1:6" ht="14.45" customHeight="1" x14ac:dyDescent="0.25">
      <c r="A1" s="9" t="s">
        <v>38</v>
      </c>
      <c r="B1" s="9"/>
      <c r="C1" s="9"/>
      <c r="D1" s="9"/>
      <c r="E1" s="9"/>
      <c r="F1" s="9"/>
    </row>
    <row r="2" spans="1:6" x14ac:dyDescent="0.25">
      <c r="A2" s="9"/>
      <c r="B2" s="9"/>
      <c r="C2" s="9"/>
      <c r="D2" s="9"/>
      <c r="E2" s="9"/>
      <c r="F2" s="9"/>
    </row>
    <row r="3" spans="1:6" x14ac:dyDescent="0.25">
      <c r="A3" s="8" t="s">
        <v>39</v>
      </c>
      <c r="B3" s="8"/>
      <c r="C3" s="8"/>
      <c r="D3" s="8"/>
      <c r="E3" s="8"/>
      <c r="F3" s="8"/>
    </row>
    <row r="5" spans="1:6" ht="15.75" thickBot="1" x14ac:dyDescent="0.3">
      <c r="A5" s="1" t="s">
        <v>19</v>
      </c>
      <c r="B5" s="1" t="s">
        <v>20</v>
      </c>
      <c r="C5" s="1" t="s">
        <v>40</v>
      </c>
      <c r="D5" s="1" t="s">
        <v>22</v>
      </c>
      <c r="E5" s="1" t="s">
        <v>23</v>
      </c>
      <c r="F5" s="1" t="s">
        <v>41</v>
      </c>
    </row>
    <row r="6" spans="1:6" x14ac:dyDescent="0.25">
      <c r="A6" s="6">
        <v>46430</v>
      </c>
      <c r="B6" s="6">
        <v>46433</v>
      </c>
      <c r="C6" s="2" t="s">
        <v>42</v>
      </c>
      <c r="D6" s="3">
        <v>400</v>
      </c>
      <c r="E6" s="2" t="s">
        <v>53</v>
      </c>
      <c r="F6" s="2" t="s">
        <v>46</v>
      </c>
    </row>
    <row r="7" spans="1:6" x14ac:dyDescent="0.25">
      <c r="A7" s="6">
        <v>46433</v>
      </c>
      <c r="B7" s="6">
        <v>46437</v>
      </c>
      <c r="C7" s="2" t="s">
        <v>45</v>
      </c>
      <c r="D7" s="3">
        <v>400</v>
      </c>
      <c r="E7" s="2" t="s">
        <v>43</v>
      </c>
      <c r="F7" s="2" t="s">
        <v>46</v>
      </c>
    </row>
    <row r="8" spans="1:6" x14ac:dyDescent="0.25">
      <c r="A8" s="6">
        <v>46437</v>
      </c>
      <c r="B8" s="6">
        <v>46440</v>
      </c>
      <c r="C8" s="2" t="s">
        <v>42</v>
      </c>
      <c r="D8" s="3">
        <v>400</v>
      </c>
      <c r="E8" s="2" t="s">
        <v>43</v>
      </c>
      <c r="F8" s="2" t="s">
        <v>46</v>
      </c>
    </row>
    <row r="9" spans="1:6" x14ac:dyDescent="0.25">
      <c r="A9" s="6">
        <v>46440</v>
      </c>
      <c r="B9" s="6">
        <v>46444</v>
      </c>
      <c r="C9" s="2" t="s">
        <v>45</v>
      </c>
      <c r="D9" s="3">
        <v>400</v>
      </c>
      <c r="E9" s="2" t="s">
        <v>43</v>
      </c>
      <c r="F9" s="2" t="s">
        <v>46</v>
      </c>
    </row>
    <row r="10" spans="1:6" x14ac:dyDescent="0.25">
      <c r="A10" s="6">
        <v>46444</v>
      </c>
      <c r="B10" s="6">
        <v>46447</v>
      </c>
      <c r="C10" s="2" t="s">
        <v>42</v>
      </c>
      <c r="D10" s="3">
        <v>300</v>
      </c>
      <c r="E10" s="2" t="s">
        <v>43</v>
      </c>
      <c r="F10" s="2" t="s">
        <v>44</v>
      </c>
    </row>
    <row r="11" spans="1:6" x14ac:dyDescent="0.25">
      <c r="A11" s="6">
        <v>46447</v>
      </c>
      <c r="B11" s="6">
        <v>46451</v>
      </c>
      <c r="C11" s="2" t="s">
        <v>45</v>
      </c>
      <c r="D11" s="3">
        <v>300</v>
      </c>
      <c r="E11" s="2" t="s">
        <v>43</v>
      </c>
      <c r="F11" s="2" t="s">
        <v>44</v>
      </c>
    </row>
    <row r="12" spans="1:6" x14ac:dyDescent="0.25">
      <c r="A12" s="6">
        <v>46451</v>
      </c>
      <c r="B12" s="6">
        <v>46454</v>
      </c>
      <c r="C12" s="2" t="s">
        <v>42</v>
      </c>
      <c r="D12" s="3">
        <v>300</v>
      </c>
      <c r="E12" s="2" t="s">
        <v>43</v>
      </c>
      <c r="F12" s="2" t="s">
        <v>44</v>
      </c>
    </row>
    <row r="13" spans="1:6" x14ac:dyDescent="0.25">
      <c r="A13" s="6">
        <v>46454</v>
      </c>
      <c r="B13" s="6">
        <v>46458</v>
      </c>
      <c r="C13" s="2" t="s">
        <v>45</v>
      </c>
      <c r="D13" s="3">
        <v>300</v>
      </c>
      <c r="E13" s="2" t="s">
        <v>43</v>
      </c>
      <c r="F13" s="2" t="s">
        <v>44</v>
      </c>
    </row>
    <row r="14" spans="1:6" x14ac:dyDescent="0.25">
      <c r="A14" s="6">
        <v>46458</v>
      </c>
      <c r="B14" s="6">
        <v>46461</v>
      </c>
      <c r="C14" s="2" t="s">
        <v>42</v>
      </c>
      <c r="D14" s="3">
        <v>300</v>
      </c>
      <c r="E14" s="2" t="s">
        <v>43</v>
      </c>
      <c r="F14" s="2" t="s">
        <v>44</v>
      </c>
    </row>
    <row r="15" spans="1:6" x14ac:dyDescent="0.25">
      <c r="A15" s="6">
        <v>46461</v>
      </c>
      <c r="B15" s="6">
        <v>46465</v>
      </c>
      <c r="C15" s="2" t="s">
        <v>45</v>
      </c>
      <c r="D15" s="3">
        <v>300</v>
      </c>
      <c r="E15" s="2" t="s">
        <v>43</v>
      </c>
      <c r="F15" s="2" t="s">
        <v>44</v>
      </c>
    </row>
    <row r="16" spans="1:6" x14ac:dyDescent="0.25">
      <c r="A16" s="6">
        <v>46465</v>
      </c>
      <c r="B16" s="6">
        <v>46468</v>
      </c>
      <c r="C16" s="2" t="s">
        <v>42</v>
      </c>
      <c r="D16" s="3">
        <v>300</v>
      </c>
      <c r="E16" s="2" t="s">
        <v>43</v>
      </c>
      <c r="F16" s="2" t="s">
        <v>44</v>
      </c>
    </row>
    <row r="17" spans="1:6" x14ac:dyDescent="0.25">
      <c r="A17" s="6">
        <v>46468</v>
      </c>
      <c r="B17" s="6">
        <v>46472</v>
      </c>
      <c r="C17" s="2" t="s">
        <v>45</v>
      </c>
      <c r="D17" s="3">
        <v>300</v>
      </c>
      <c r="E17" s="2" t="s">
        <v>43</v>
      </c>
      <c r="F17" s="2" t="s">
        <v>44</v>
      </c>
    </row>
    <row r="18" spans="1:6" x14ac:dyDescent="0.25">
      <c r="A18" s="6">
        <v>46472</v>
      </c>
      <c r="B18" s="6">
        <v>46475</v>
      </c>
      <c r="C18" s="2" t="s">
        <v>42</v>
      </c>
      <c r="D18" s="3">
        <v>500</v>
      </c>
      <c r="E18" s="2" t="s">
        <v>53</v>
      </c>
      <c r="F18" s="2" t="s">
        <v>47</v>
      </c>
    </row>
    <row r="19" spans="1:6" x14ac:dyDescent="0.25">
      <c r="A19" s="6">
        <v>46475</v>
      </c>
      <c r="B19" s="6">
        <v>46479</v>
      </c>
      <c r="C19" s="2" t="s">
        <v>45</v>
      </c>
      <c r="D19" s="3">
        <v>500</v>
      </c>
      <c r="E19" s="2" t="s">
        <v>53</v>
      </c>
      <c r="F19" s="2" t="s">
        <v>47</v>
      </c>
    </row>
    <row r="20" spans="1:6" x14ac:dyDescent="0.25">
      <c r="A20" s="6">
        <v>46479</v>
      </c>
      <c r="B20" s="6">
        <v>46482</v>
      </c>
      <c r="C20" s="2" t="s">
        <v>42</v>
      </c>
      <c r="D20" s="3">
        <v>500</v>
      </c>
      <c r="E20" s="2" t="s">
        <v>43</v>
      </c>
      <c r="F20" s="2" t="s">
        <v>47</v>
      </c>
    </row>
    <row r="21" spans="1:6" x14ac:dyDescent="0.25">
      <c r="A21" s="6">
        <v>46482</v>
      </c>
      <c r="B21" s="6">
        <v>46486</v>
      </c>
      <c r="C21" s="2" t="s">
        <v>45</v>
      </c>
      <c r="D21" s="3">
        <v>500</v>
      </c>
      <c r="E21" s="2" t="s">
        <v>52</v>
      </c>
      <c r="F21" s="2" t="s">
        <v>47</v>
      </c>
    </row>
    <row r="22" spans="1:6" x14ac:dyDescent="0.25">
      <c r="A22" s="6">
        <v>46486</v>
      </c>
      <c r="B22" s="6">
        <v>46489</v>
      </c>
      <c r="C22" s="2" t="s">
        <v>42</v>
      </c>
      <c r="D22" s="3">
        <v>500</v>
      </c>
      <c r="E22" s="2" t="s">
        <v>43</v>
      </c>
      <c r="F22" s="2" t="s">
        <v>47</v>
      </c>
    </row>
    <row r="23" spans="1:6" x14ac:dyDescent="0.25">
      <c r="A23" s="6">
        <v>46489</v>
      </c>
      <c r="B23" s="6">
        <v>46493</v>
      </c>
      <c r="C23" s="2" t="s">
        <v>45</v>
      </c>
      <c r="D23" s="3">
        <v>500</v>
      </c>
      <c r="E23" s="2" t="s">
        <v>43</v>
      </c>
      <c r="F23" s="2" t="s">
        <v>47</v>
      </c>
    </row>
    <row r="24" spans="1:6" x14ac:dyDescent="0.25">
      <c r="A24" s="6">
        <v>46493</v>
      </c>
      <c r="B24" s="6">
        <v>46496</v>
      </c>
      <c r="C24" s="2" t="s">
        <v>42</v>
      </c>
      <c r="D24" s="3">
        <v>300</v>
      </c>
      <c r="E24" s="2" t="s">
        <v>43</v>
      </c>
      <c r="F24" s="2" t="s">
        <v>44</v>
      </c>
    </row>
    <row r="25" spans="1:6" x14ac:dyDescent="0.25">
      <c r="A25" s="6">
        <v>46496</v>
      </c>
      <c r="B25" s="6">
        <v>46500</v>
      </c>
      <c r="C25" s="2" t="s">
        <v>45</v>
      </c>
      <c r="D25" s="3">
        <v>300</v>
      </c>
      <c r="E25" s="2" t="s">
        <v>43</v>
      </c>
      <c r="F25" s="2" t="s">
        <v>44</v>
      </c>
    </row>
    <row r="26" spans="1:6" x14ac:dyDescent="0.25">
      <c r="A26" s="6">
        <v>46500</v>
      </c>
      <c r="B26" s="6">
        <v>46503</v>
      </c>
      <c r="C26" s="2" t="s">
        <v>42</v>
      </c>
      <c r="D26" s="3">
        <v>300</v>
      </c>
      <c r="E26" s="2" t="s">
        <v>43</v>
      </c>
      <c r="F26" s="2" t="s">
        <v>44</v>
      </c>
    </row>
    <row r="27" spans="1:6" x14ac:dyDescent="0.25">
      <c r="A27" s="6">
        <v>46503</v>
      </c>
      <c r="B27" s="6">
        <v>46507</v>
      </c>
      <c r="C27" s="2" t="s">
        <v>45</v>
      </c>
      <c r="D27" s="3">
        <v>300</v>
      </c>
      <c r="E27" s="2" t="s">
        <v>43</v>
      </c>
      <c r="F27" s="2" t="s">
        <v>44</v>
      </c>
    </row>
    <row r="28" spans="1:6" x14ac:dyDescent="0.25">
      <c r="A28" s="6">
        <v>46507</v>
      </c>
      <c r="B28" s="6">
        <v>46510</v>
      </c>
      <c r="C28" s="2" t="s">
        <v>42</v>
      </c>
      <c r="D28" s="3">
        <v>300</v>
      </c>
      <c r="E28" s="2" t="s">
        <v>43</v>
      </c>
      <c r="F28" s="2" t="s">
        <v>44</v>
      </c>
    </row>
    <row r="29" spans="1:6" x14ac:dyDescent="0.25">
      <c r="A29" s="6">
        <v>46510</v>
      </c>
      <c r="B29" s="6">
        <v>46514</v>
      </c>
      <c r="C29" s="2" t="s">
        <v>45</v>
      </c>
      <c r="D29" s="3">
        <v>300</v>
      </c>
      <c r="E29" s="2" t="s">
        <v>43</v>
      </c>
      <c r="F29" s="2" t="s">
        <v>44</v>
      </c>
    </row>
    <row r="30" spans="1:6" x14ac:dyDescent="0.25">
      <c r="A30" s="6">
        <v>46514</v>
      </c>
      <c r="B30" s="6">
        <v>46517</v>
      </c>
      <c r="C30" s="2" t="s">
        <v>42</v>
      </c>
      <c r="D30" s="3">
        <v>300</v>
      </c>
      <c r="E30" s="2" t="s">
        <v>53</v>
      </c>
      <c r="F30" s="2" t="s">
        <v>44</v>
      </c>
    </row>
    <row r="31" spans="1:6" x14ac:dyDescent="0.25">
      <c r="A31" s="6">
        <v>46517</v>
      </c>
      <c r="B31" s="6">
        <v>46521</v>
      </c>
      <c r="C31" s="2" t="s">
        <v>45</v>
      </c>
      <c r="D31" s="3">
        <v>300</v>
      </c>
      <c r="E31" s="2" t="s">
        <v>43</v>
      </c>
      <c r="F31" s="2" t="s">
        <v>44</v>
      </c>
    </row>
    <row r="32" spans="1:6" x14ac:dyDescent="0.25">
      <c r="A32" s="6">
        <v>46521</v>
      </c>
      <c r="B32" s="6">
        <v>46524</v>
      </c>
      <c r="C32" s="2" t="s">
        <v>42</v>
      </c>
      <c r="D32" s="3">
        <v>300</v>
      </c>
      <c r="E32" s="2" t="s">
        <v>43</v>
      </c>
      <c r="F32" s="2" t="s">
        <v>44</v>
      </c>
    </row>
    <row r="33" spans="1:6" x14ac:dyDescent="0.25">
      <c r="A33" s="6">
        <v>46524</v>
      </c>
      <c r="B33" s="6">
        <v>46528</v>
      </c>
      <c r="C33" s="2" t="s">
        <v>45</v>
      </c>
      <c r="D33" s="3">
        <v>300</v>
      </c>
      <c r="E33" s="2" t="s">
        <v>43</v>
      </c>
      <c r="F33" s="2" t="s">
        <v>44</v>
      </c>
    </row>
    <row r="34" spans="1:6" x14ac:dyDescent="0.25">
      <c r="A34" s="6">
        <v>46528</v>
      </c>
      <c r="B34" s="6">
        <v>46531</v>
      </c>
      <c r="C34" s="2" t="s">
        <v>42</v>
      </c>
      <c r="D34" s="3">
        <v>300</v>
      </c>
      <c r="E34" s="2" t="s">
        <v>53</v>
      </c>
      <c r="F34" s="2" t="s">
        <v>44</v>
      </c>
    </row>
    <row r="35" spans="1:6" x14ac:dyDescent="0.25">
      <c r="A35" s="6">
        <v>46531</v>
      </c>
      <c r="B35" s="6">
        <v>46535</v>
      </c>
      <c r="C35" s="2" t="s">
        <v>45</v>
      </c>
      <c r="D35" s="3">
        <v>300</v>
      </c>
      <c r="E35" s="2" t="s">
        <v>43</v>
      </c>
      <c r="F35" s="2" t="s">
        <v>44</v>
      </c>
    </row>
    <row r="36" spans="1:6" x14ac:dyDescent="0.25">
      <c r="A36" s="6">
        <v>46535</v>
      </c>
      <c r="B36" s="6">
        <v>46538</v>
      </c>
      <c r="C36" s="2" t="s">
        <v>42</v>
      </c>
      <c r="D36" s="3">
        <v>500</v>
      </c>
      <c r="E36" s="2" t="s">
        <v>53</v>
      </c>
      <c r="F36" s="2" t="s">
        <v>47</v>
      </c>
    </row>
    <row r="37" spans="1:6" x14ac:dyDescent="0.25">
      <c r="A37" s="6">
        <v>46538</v>
      </c>
      <c r="B37" s="6">
        <v>46542</v>
      </c>
      <c r="C37" s="2" t="s">
        <v>45</v>
      </c>
      <c r="D37" s="3">
        <v>500</v>
      </c>
      <c r="E37" s="2" t="s">
        <v>53</v>
      </c>
      <c r="F37" s="2" t="s">
        <v>47</v>
      </c>
    </row>
    <row r="38" spans="1:6" x14ac:dyDescent="0.25">
      <c r="A38" s="6">
        <v>46542</v>
      </c>
      <c r="B38" s="6">
        <v>46545</v>
      </c>
      <c r="C38" s="2" t="s">
        <v>42</v>
      </c>
      <c r="D38" s="3">
        <v>500</v>
      </c>
      <c r="E38" s="2" t="s">
        <v>53</v>
      </c>
      <c r="F38" s="2" t="s">
        <v>47</v>
      </c>
    </row>
    <row r="39" spans="1:6" x14ac:dyDescent="0.25">
      <c r="A39" s="6">
        <v>46545</v>
      </c>
      <c r="B39" s="6">
        <v>46549</v>
      </c>
      <c r="C39" s="2" t="s">
        <v>45</v>
      </c>
      <c r="D39" s="3">
        <v>500</v>
      </c>
      <c r="E39" s="2" t="s">
        <v>53</v>
      </c>
      <c r="F39" s="2" t="s">
        <v>47</v>
      </c>
    </row>
    <row r="40" spans="1:6" x14ac:dyDescent="0.25">
      <c r="A40" s="6">
        <v>46549</v>
      </c>
      <c r="B40" s="6">
        <v>46552</v>
      </c>
      <c r="C40" s="2" t="s">
        <v>42</v>
      </c>
      <c r="D40" s="3">
        <v>450</v>
      </c>
      <c r="E40" s="2" t="s">
        <v>43</v>
      </c>
      <c r="F40" s="2" t="s">
        <v>48</v>
      </c>
    </row>
    <row r="41" spans="1:6" x14ac:dyDescent="0.25">
      <c r="A41" s="6">
        <v>46552</v>
      </c>
      <c r="B41" s="6">
        <v>46556</v>
      </c>
      <c r="C41" s="2" t="s">
        <v>45</v>
      </c>
      <c r="D41" s="3">
        <v>450</v>
      </c>
      <c r="E41" s="2" t="s">
        <v>43</v>
      </c>
      <c r="F41" s="2" t="s">
        <v>48</v>
      </c>
    </row>
    <row r="42" spans="1:6" x14ac:dyDescent="0.25">
      <c r="A42" s="6">
        <v>46556</v>
      </c>
      <c r="B42" s="6">
        <v>46559</v>
      </c>
      <c r="C42" s="2" t="s">
        <v>42</v>
      </c>
      <c r="D42" s="3">
        <v>450</v>
      </c>
      <c r="E42" s="2" t="s">
        <v>43</v>
      </c>
      <c r="F42" s="2" t="s">
        <v>48</v>
      </c>
    </row>
    <row r="43" spans="1:6" x14ac:dyDescent="0.25">
      <c r="A43" s="6">
        <v>46559</v>
      </c>
      <c r="B43" s="6">
        <v>46563</v>
      </c>
      <c r="C43" s="2" t="s">
        <v>45</v>
      </c>
      <c r="D43" s="3">
        <v>450</v>
      </c>
      <c r="E43" s="2" t="s">
        <v>43</v>
      </c>
      <c r="F43" s="2" t="s">
        <v>48</v>
      </c>
    </row>
    <row r="44" spans="1:6" x14ac:dyDescent="0.25">
      <c r="A44" s="6">
        <v>46563</v>
      </c>
      <c r="B44" s="6">
        <v>46566</v>
      </c>
      <c r="C44" s="2" t="s">
        <v>42</v>
      </c>
      <c r="D44" s="3">
        <v>450</v>
      </c>
      <c r="E44" s="2" t="s">
        <v>43</v>
      </c>
      <c r="F44" s="2" t="s">
        <v>48</v>
      </c>
    </row>
    <row r="45" spans="1:6" x14ac:dyDescent="0.25">
      <c r="A45" s="6">
        <v>46566</v>
      </c>
      <c r="B45" s="6">
        <v>46570</v>
      </c>
      <c r="C45" s="2" t="s">
        <v>45</v>
      </c>
      <c r="D45" s="3">
        <v>450</v>
      </c>
      <c r="E45" s="2" t="s">
        <v>53</v>
      </c>
      <c r="F45" s="2" t="s">
        <v>48</v>
      </c>
    </row>
    <row r="46" spans="1:6" x14ac:dyDescent="0.25">
      <c r="A46" s="6">
        <v>46570</v>
      </c>
      <c r="B46" s="6">
        <v>46573</v>
      </c>
      <c r="C46" s="2" t="s">
        <v>42</v>
      </c>
      <c r="D46" s="3">
        <v>600</v>
      </c>
      <c r="E46" s="2" t="s">
        <v>43</v>
      </c>
      <c r="F46" s="2" t="s">
        <v>49</v>
      </c>
    </row>
    <row r="47" spans="1:6" x14ac:dyDescent="0.25">
      <c r="A47" s="6">
        <v>46573</v>
      </c>
      <c r="B47" s="6">
        <v>46577</v>
      </c>
      <c r="C47" s="2" t="s">
        <v>45</v>
      </c>
      <c r="D47" s="3">
        <v>600</v>
      </c>
      <c r="E47" s="2" t="s">
        <v>43</v>
      </c>
      <c r="F47" s="2" t="s">
        <v>49</v>
      </c>
    </row>
    <row r="48" spans="1:6" x14ac:dyDescent="0.25">
      <c r="A48" s="6">
        <v>46577</v>
      </c>
      <c r="B48" s="6">
        <v>46580</v>
      </c>
      <c r="C48" s="2" t="s">
        <v>42</v>
      </c>
      <c r="D48" s="3">
        <v>600</v>
      </c>
      <c r="E48" s="2" t="s">
        <v>43</v>
      </c>
      <c r="F48" s="2" t="s">
        <v>49</v>
      </c>
    </row>
    <row r="49" spans="1:6" x14ac:dyDescent="0.25">
      <c r="A49" s="6">
        <v>46580</v>
      </c>
      <c r="B49" s="6">
        <v>46584</v>
      </c>
      <c r="C49" s="2" t="s">
        <v>45</v>
      </c>
      <c r="D49" s="3">
        <v>600</v>
      </c>
      <c r="E49" s="2" t="s">
        <v>43</v>
      </c>
      <c r="F49" s="2" t="s">
        <v>49</v>
      </c>
    </row>
    <row r="50" spans="1:6" x14ac:dyDescent="0.25">
      <c r="A50" s="6">
        <v>46584</v>
      </c>
      <c r="B50" s="6">
        <v>46587</v>
      </c>
      <c r="C50" s="2" t="s">
        <v>42</v>
      </c>
      <c r="D50" s="3">
        <v>600</v>
      </c>
      <c r="E50" s="2" t="s">
        <v>43</v>
      </c>
      <c r="F50" s="2" t="s">
        <v>49</v>
      </c>
    </row>
    <row r="51" spans="1:6" x14ac:dyDescent="0.25">
      <c r="A51" s="6">
        <v>46587</v>
      </c>
      <c r="B51" s="6">
        <v>46591</v>
      </c>
      <c r="C51" s="2" t="s">
        <v>45</v>
      </c>
      <c r="D51" s="3">
        <v>600</v>
      </c>
      <c r="E51" s="2" t="s">
        <v>43</v>
      </c>
      <c r="F51" s="2" t="s">
        <v>49</v>
      </c>
    </row>
    <row r="52" spans="1:6" x14ac:dyDescent="0.25">
      <c r="A52" s="6">
        <v>46591</v>
      </c>
      <c r="B52" s="6">
        <v>46594</v>
      </c>
      <c r="C52" s="2" t="s">
        <v>42</v>
      </c>
      <c r="D52" s="3">
        <v>600</v>
      </c>
      <c r="E52" s="2" t="s">
        <v>43</v>
      </c>
      <c r="F52" s="2" t="s">
        <v>49</v>
      </c>
    </row>
    <row r="53" spans="1:6" x14ac:dyDescent="0.25">
      <c r="A53" s="6">
        <v>46594</v>
      </c>
      <c r="B53" s="6">
        <v>46598</v>
      </c>
      <c r="C53" s="2" t="s">
        <v>45</v>
      </c>
      <c r="D53" s="3">
        <v>600</v>
      </c>
      <c r="E53" s="2" t="s">
        <v>43</v>
      </c>
      <c r="F53" s="2" t="s">
        <v>49</v>
      </c>
    </row>
    <row r="54" spans="1:6" x14ac:dyDescent="0.25">
      <c r="A54" s="6">
        <v>46598</v>
      </c>
      <c r="B54" s="6">
        <v>46601</v>
      </c>
      <c r="C54" s="2" t="s">
        <v>42</v>
      </c>
      <c r="D54" s="3">
        <v>600</v>
      </c>
      <c r="E54" s="2" t="s">
        <v>53</v>
      </c>
      <c r="F54" s="2" t="s">
        <v>49</v>
      </c>
    </row>
    <row r="55" spans="1:6" x14ac:dyDescent="0.25">
      <c r="A55" s="6">
        <v>46601</v>
      </c>
      <c r="B55" s="6">
        <v>46605</v>
      </c>
      <c r="C55" s="2" t="s">
        <v>45</v>
      </c>
      <c r="D55" s="3">
        <v>600</v>
      </c>
      <c r="E55" s="2" t="s">
        <v>53</v>
      </c>
      <c r="F55" s="2" t="s">
        <v>49</v>
      </c>
    </row>
    <row r="56" spans="1:6" x14ac:dyDescent="0.25">
      <c r="A56" s="6">
        <v>46605</v>
      </c>
      <c r="B56" s="6">
        <v>46608</v>
      </c>
      <c r="C56" s="2" t="s">
        <v>42</v>
      </c>
      <c r="D56" s="3">
        <v>600</v>
      </c>
      <c r="E56" s="2" t="s">
        <v>43</v>
      </c>
      <c r="F56" s="2" t="s">
        <v>49</v>
      </c>
    </row>
    <row r="57" spans="1:6" x14ac:dyDescent="0.25">
      <c r="A57" s="6">
        <v>46608</v>
      </c>
      <c r="B57" s="6">
        <v>46612</v>
      </c>
      <c r="C57" s="2" t="s">
        <v>45</v>
      </c>
      <c r="D57" s="3">
        <v>600</v>
      </c>
      <c r="E57" s="2" t="s">
        <v>53</v>
      </c>
      <c r="F57" s="2" t="s">
        <v>49</v>
      </c>
    </row>
    <row r="58" spans="1:6" x14ac:dyDescent="0.25">
      <c r="A58" s="6">
        <v>46612</v>
      </c>
      <c r="B58" s="6">
        <v>46615</v>
      </c>
      <c r="C58" s="2" t="s">
        <v>42</v>
      </c>
      <c r="D58" s="3">
        <v>600</v>
      </c>
      <c r="E58" s="2" t="s">
        <v>43</v>
      </c>
      <c r="F58" s="2" t="s">
        <v>49</v>
      </c>
    </row>
    <row r="59" spans="1:6" x14ac:dyDescent="0.25">
      <c r="A59" s="6">
        <v>46615</v>
      </c>
      <c r="B59" s="6">
        <v>46619</v>
      </c>
      <c r="C59" s="2" t="s">
        <v>45</v>
      </c>
      <c r="D59" s="3">
        <v>600</v>
      </c>
      <c r="E59" s="2" t="s">
        <v>53</v>
      </c>
      <c r="F59" s="2" t="s">
        <v>49</v>
      </c>
    </row>
    <row r="60" spans="1:6" x14ac:dyDescent="0.25">
      <c r="A60" s="6">
        <v>46619</v>
      </c>
      <c r="B60" s="6">
        <v>46622</v>
      </c>
      <c r="C60" s="2" t="s">
        <v>42</v>
      </c>
      <c r="D60" s="3">
        <v>600</v>
      </c>
      <c r="E60" s="2" t="s">
        <v>53</v>
      </c>
      <c r="F60" s="2" t="s">
        <v>49</v>
      </c>
    </row>
    <row r="61" spans="1:6" x14ac:dyDescent="0.25">
      <c r="A61" s="6">
        <v>46622</v>
      </c>
      <c r="B61" s="6">
        <v>46626</v>
      </c>
      <c r="C61" s="2" t="s">
        <v>45</v>
      </c>
      <c r="D61" s="3">
        <v>600</v>
      </c>
      <c r="E61" s="2" t="s">
        <v>53</v>
      </c>
      <c r="F61" s="2" t="s">
        <v>49</v>
      </c>
    </row>
    <row r="62" spans="1:6" x14ac:dyDescent="0.25">
      <c r="A62" s="6">
        <v>46626</v>
      </c>
      <c r="B62" s="6">
        <v>46629</v>
      </c>
      <c r="C62" s="2" t="s">
        <v>42</v>
      </c>
      <c r="D62" s="3">
        <v>600</v>
      </c>
      <c r="E62" s="2" t="s">
        <v>53</v>
      </c>
      <c r="F62" s="2" t="s">
        <v>49</v>
      </c>
    </row>
    <row r="63" spans="1:6" x14ac:dyDescent="0.25">
      <c r="A63" s="6">
        <v>46629</v>
      </c>
      <c r="B63" s="6">
        <v>46633</v>
      </c>
      <c r="C63" s="2" t="s">
        <v>45</v>
      </c>
      <c r="D63" s="3">
        <v>600</v>
      </c>
      <c r="E63" s="2" t="s">
        <v>43</v>
      </c>
      <c r="F63" s="2" t="s">
        <v>49</v>
      </c>
    </row>
    <row r="64" spans="1:6" x14ac:dyDescent="0.25">
      <c r="A64" s="6">
        <v>46633</v>
      </c>
      <c r="B64" s="6">
        <v>46636</v>
      </c>
      <c r="C64" s="2" t="s">
        <v>42</v>
      </c>
      <c r="D64" s="3">
        <v>450</v>
      </c>
      <c r="E64" s="2" t="s">
        <v>43</v>
      </c>
      <c r="F64" s="2" t="s">
        <v>48</v>
      </c>
    </row>
    <row r="65" spans="1:6" x14ac:dyDescent="0.25">
      <c r="A65" s="6">
        <v>46636</v>
      </c>
      <c r="B65" s="6">
        <v>46640</v>
      </c>
      <c r="C65" s="2" t="s">
        <v>45</v>
      </c>
      <c r="D65" s="3">
        <v>450</v>
      </c>
      <c r="E65" s="2" t="s">
        <v>43</v>
      </c>
      <c r="F65" s="2" t="s">
        <v>48</v>
      </c>
    </row>
    <row r="66" spans="1:6" x14ac:dyDescent="0.25">
      <c r="A66" s="6">
        <v>46640</v>
      </c>
      <c r="B66" s="6">
        <v>46643</v>
      </c>
      <c r="C66" s="2" t="s">
        <v>42</v>
      </c>
      <c r="D66" s="3">
        <v>450</v>
      </c>
      <c r="E66" s="2" t="s">
        <v>43</v>
      </c>
      <c r="F66" s="2" t="s">
        <v>48</v>
      </c>
    </row>
    <row r="67" spans="1:6" x14ac:dyDescent="0.25">
      <c r="A67" s="6">
        <v>46643</v>
      </c>
      <c r="B67" s="6">
        <v>46647</v>
      </c>
      <c r="C67" s="2" t="s">
        <v>45</v>
      </c>
      <c r="D67" s="3">
        <v>450</v>
      </c>
      <c r="E67" s="2" t="s">
        <v>43</v>
      </c>
      <c r="F67" s="2" t="s">
        <v>48</v>
      </c>
    </row>
    <row r="68" spans="1:6" x14ac:dyDescent="0.25">
      <c r="A68" s="6">
        <v>46647</v>
      </c>
      <c r="B68" s="6">
        <v>46650</v>
      </c>
      <c r="C68" s="2" t="s">
        <v>42</v>
      </c>
      <c r="D68" s="3">
        <v>450</v>
      </c>
      <c r="E68" s="2" t="s">
        <v>43</v>
      </c>
      <c r="F68" s="2" t="s">
        <v>48</v>
      </c>
    </row>
    <row r="69" spans="1:6" x14ac:dyDescent="0.25">
      <c r="A69" s="6">
        <v>46650</v>
      </c>
      <c r="B69" s="6">
        <v>46654</v>
      </c>
      <c r="C69" s="2" t="s">
        <v>45</v>
      </c>
      <c r="D69" s="3">
        <v>450</v>
      </c>
      <c r="E69" s="2" t="s">
        <v>43</v>
      </c>
      <c r="F69" s="2" t="s">
        <v>48</v>
      </c>
    </row>
    <row r="70" spans="1:6" x14ac:dyDescent="0.25">
      <c r="A70" s="6">
        <v>46654</v>
      </c>
      <c r="B70" s="6">
        <v>46657</v>
      </c>
      <c r="C70" s="2" t="s">
        <v>42</v>
      </c>
      <c r="D70" s="3">
        <v>450</v>
      </c>
      <c r="E70" s="2" t="s">
        <v>43</v>
      </c>
      <c r="F70" s="2" t="s">
        <v>48</v>
      </c>
    </row>
    <row r="71" spans="1:6" x14ac:dyDescent="0.25">
      <c r="A71" s="6">
        <v>46657</v>
      </c>
      <c r="B71" s="6">
        <v>46661</v>
      </c>
      <c r="C71" s="2" t="s">
        <v>45</v>
      </c>
      <c r="D71" s="3">
        <v>450</v>
      </c>
      <c r="E71" s="2" t="s">
        <v>43</v>
      </c>
      <c r="F71" s="2" t="s">
        <v>48</v>
      </c>
    </row>
    <row r="72" spans="1:6" x14ac:dyDescent="0.25">
      <c r="A72" s="6">
        <v>46661</v>
      </c>
      <c r="B72" s="6">
        <v>46664</v>
      </c>
      <c r="C72" s="2" t="s">
        <v>42</v>
      </c>
      <c r="D72" s="3">
        <v>450</v>
      </c>
      <c r="E72" s="2" t="s">
        <v>43</v>
      </c>
      <c r="F72" s="2" t="s">
        <v>48</v>
      </c>
    </row>
    <row r="73" spans="1:6" x14ac:dyDescent="0.25">
      <c r="A73" s="6">
        <v>46664</v>
      </c>
      <c r="B73" s="6">
        <v>46668</v>
      </c>
      <c r="C73" s="2" t="s">
        <v>45</v>
      </c>
      <c r="D73" s="3">
        <v>450</v>
      </c>
      <c r="E73" s="2" t="s">
        <v>43</v>
      </c>
      <c r="F73" s="2" t="s">
        <v>48</v>
      </c>
    </row>
    <row r="74" spans="1:6" x14ac:dyDescent="0.25">
      <c r="A74" s="6">
        <v>46668</v>
      </c>
      <c r="B74" s="6">
        <v>46671</v>
      </c>
      <c r="C74" s="2" t="s">
        <v>42</v>
      </c>
      <c r="D74" s="3">
        <v>450</v>
      </c>
      <c r="E74" s="2" t="s">
        <v>43</v>
      </c>
      <c r="F74" s="2" t="s">
        <v>48</v>
      </c>
    </row>
    <row r="75" spans="1:6" x14ac:dyDescent="0.25">
      <c r="A75" s="6">
        <v>46671</v>
      </c>
      <c r="B75" s="6">
        <v>46675</v>
      </c>
      <c r="C75" s="2" t="s">
        <v>45</v>
      </c>
      <c r="D75" s="3">
        <v>450</v>
      </c>
      <c r="E75" s="2" t="s">
        <v>43</v>
      </c>
      <c r="F75" s="2" t="s">
        <v>48</v>
      </c>
    </row>
    <row r="76" spans="1:6" x14ac:dyDescent="0.25">
      <c r="A76" s="6">
        <v>46675</v>
      </c>
      <c r="B76" s="6">
        <v>46678</v>
      </c>
      <c r="C76" s="2" t="s">
        <v>42</v>
      </c>
      <c r="D76" s="3">
        <v>450</v>
      </c>
      <c r="E76" s="2" t="s">
        <v>43</v>
      </c>
      <c r="F76" s="2" t="s">
        <v>48</v>
      </c>
    </row>
    <row r="77" spans="1:6" x14ac:dyDescent="0.25">
      <c r="A77" s="6">
        <v>46678</v>
      </c>
      <c r="B77" s="6">
        <v>46682</v>
      </c>
      <c r="C77" s="2" t="s">
        <v>45</v>
      </c>
      <c r="D77" s="3">
        <v>450</v>
      </c>
      <c r="E77" s="2" t="s">
        <v>43</v>
      </c>
      <c r="F77" s="2" t="s">
        <v>48</v>
      </c>
    </row>
    <row r="78" spans="1:6" x14ac:dyDescent="0.25">
      <c r="A78" s="6">
        <v>46682</v>
      </c>
      <c r="B78" s="6">
        <v>46685</v>
      </c>
      <c r="C78" s="2" t="s">
        <v>42</v>
      </c>
      <c r="D78" s="3">
        <v>500</v>
      </c>
      <c r="E78" s="2" t="s">
        <v>43</v>
      </c>
      <c r="F78" s="2" t="s">
        <v>47</v>
      </c>
    </row>
    <row r="79" spans="1:6" x14ac:dyDescent="0.25">
      <c r="A79" s="6">
        <v>46685</v>
      </c>
      <c r="B79" s="6">
        <v>46689</v>
      </c>
      <c r="C79" s="2" t="s">
        <v>45</v>
      </c>
      <c r="D79" s="3">
        <v>500</v>
      </c>
      <c r="E79" s="2" t="s">
        <v>43</v>
      </c>
      <c r="F79" s="2" t="s">
        <v>47</v>
      </c>
    </row>
    <row r="80" spans="1:6" x14ac:dyDescent="0.25">
      <c r="A80" s="6">
        <v>46689</v>
      </c>
      <c r="B80" s="6">
        <v>46692</v>
      </c>
      <c r="C80" s="2" t="s">
        <v>42</v>
      </c>
      <c r="D80" s="3">
        <v>500</v>
      </c>
      <c r="E80" s="2" t="s">
        <v>43</v>
      </c>
      <c r="F80" s="2" t="s">
        <v>47</v>
      </c>
    </row>
    <row r="81" spans="1:6" x14ac:dyDescent="0.25">
      <c r="A81" s="6">
        <v>46692</v>
      </c>
      <c r="B81" s="6">
        <v>46696</v>
      </c>
      <c r="C81" s="2" t="s">
        <v>45</v>
      </c>
      <c r="D81" s="3">
        <v>500</v>
      </c>
      <c r="E81" s="2" t="s">
        <v>43</v>
      </c>
      <c r="F81" s="2" t="s">
        <v>47</v>
      </c>
    </row>
    <row r="82" spans="1:6" x14ac:dyDescent="0.25">
      <c r="A82" s="6">
        <v>46696</v>
      </c>
      <c r="B82" s="6">
        <v>46699</v>
      </c>
      <c r="C82" s="2" t="s">
        <v>42</v>
      </c>
      <c r="D82" s="3">
        <v>300</v>
      </c>
      <c r="E82" s="2" t="s">
        <v>43</v>
      </c>
      <c r="F82" s="2" t="s">
        <v>44</v>
      </c>
    </row>
    <row r="83" spans="1:6" x14ac:dyDescent="0.25">
      <c r="A83" s="6">
        <v>46699</v>
      </c>
      <c r="B83" s="6">
        <v>46703</v>
      </c>
      <c r="C83" s="2" t="s">
        <v>45</v>
      </c>
      <c r="D83" s="3">
        <v>300</v>
      </c>
      <c r="E83" s="2" t="s">
        <v>43</v>
      </c>
      <c r="F83" s="2" t="s">
        <v>44</v>
      </c>
    </row>
    <row r="84" spans="1:6" x14ac:dyDescent="0.25">
      <c r="A84" s="6">
        <v>46703</v>
      </c>
      <c r="B84" s="6">
        <v>46706</v>
      </c>
      <c r="C84" s="2" t="s">
        <v>42</v>
      </c>
      <c r="D84" s="3">
        <v>300</v>
      </c>
      <c r="E84" s="2" t="s">
        <v>43</v>
      </c>
      <c r="F84" s="2" t="s">
        <v>44</v>
      </c>
    </row>
    <row r="85" spans="1:6" x14ac:dyDescent="0.25">
      <c r="A85" s="6">
        <v>46706</v>
      </c>
      <c r="B85" s="6">
        <v>46710</v>
      </c>
      <c r="C85" s="2" t="s">
        <v>45</v>
      </c>
      <c r="D85" s="3">
        <v>300</v>
      </c>
      <c r="E85" s="2" t="s">
        <v>43</v>
      </c>
      <c r="F85" s="2" t="s">
        <v>44</v>
      </c>
    </row>
    <row r="86" spans="1:6" x14ac:dyDescent="0.25">
      <c r="A86" s="6">
        <v>46710</v>
      </c>
      <c r="B86" s="6">
        <v>46713</v>
      </c>
      <c r="C86" s="2" t="s">
        <v>42</v>
      </c>
      <c r="D86" s="3">
        <v>300</v>
      </c>
      <c r="E86" s="2" t="s">
        <v>43</v>
      </c>
      <c r="F86" s="2" t="s">
        <v>44</v>
      </c>
    </row>
    <row r="87" spans="1:6" x14ac:dyDescent="0.25">
      <c r="A87" s="6">
        <v>46713</v>
      </c>
      <c r="B87" s="6">
        <v>46717</v>
      </c>
      <c r="C87" s="2" t="s">
        <v>45</v>
      </c>
      <c r="D87" s="3">
        <v>300</v>
      </c>
      <c r="E87" s="2" t="s">
        <v>43</v>
      </c>
      <c r="F87" s="2" t="s">
        <v>44</v>
      </c>
    </row>
    <row r="88" spans="1:6" x14ac:dyDescent="0.25">
      <c r="A88" s="6">
        <v>46717</v>
      </c>
      <c r="B88" s="6">
        <v>46720</v>
      </c>
      <c r="C88" s="2" t="s">
        <v>42</v>
      </c>
      <c r="D88" s="3">
        <v>300</v>
      </c>
      <c r="E88" s="2" t="s">
        <v>43</v>
      </c>
      <c r="F88" s="2" t="s">
        <v>44</v>
      </c>
    </row>
    <row r="89" spans="1:6" x14ac:dyDescent="0.25">
      <c r="A89" s="6">
        <v>46720</v>
      </c>
      <c r="B89" s="6">
        <v>46724</v>
      </c>
      <c r="C89" s="2" t="s">
        <v>45</v>
      </c>
      <c r="D89" s="3">
        <v>300</v>
      </c>
      <c r="E89" s="2" t="s">
        <v>43</v>
      </c>
      <c r="F89" s="2" t="s">
        <v>44</v>
      </c>
    </row>
    <row r="90" spans="1:6" x14ac:dyDescent="0.25">
      <c r="A90" s="6">
        <v>46724</v>
      </c>
      <c r="B90" s="6">
        <v>46727</v>
      </c>
      <c r="C90" s="2" t="s">
        <v>42</v>
      </c>
      <c r="D90" s="3">
        <v>300</v>
      </c>
      <c r="E90" s="2" t="s">
        <v>43</v>
      </c>
      <c r="F90" s="2" t="s">
        <v>44</v>
      </c>
    </row>
    <row r="91" spans="1:6" x14ac:dyDescent="0.25">
      <c r="A91" s="6">
        <v>46727</v>
      </c>
      <c r="B91" s="6">
        <v>46731</v>
      </c>
      <c r="C91" s="2" t="s">
        <v>45</v>
      </c>
      <c r="D91" s="3">
        <v>300</v>
      </c>
      <c r="E91" s="2" t="s">
        <v>43</v>
      </c>
      <c r="F91" s="2" t="s">
        <v>44</v>
      </c>
    </row>
    <row r="92" spans="1:6" x14ac:dyDescent="0.25">
      <c r="A92" s="6">
        <v>46731</v>
      </c>
      <c r="B92" s="6">
        <v>46734</v>
      </c>
      <c r="C92" s="2" t="s">
        <v>42</v>
      </c>
      <c r="D92" s="3">
        <v>300</v>
      </c>
      <c r="E92" s="2" t="s">
        <v>43</v>
      </c>
      <c r="F92" s="2" t="s">
        <v>44</v>
      </c>
    </row>
    <row r="93" spans="1:6" x14ac:dyDescent="0.25">
      <c r="A93" s="6">
        <v>46734</v>
      </c>
      <c r="B93" s="6">
        <v>46738</v>
      </c>
      <c r="C93" s="2" t="s">
        <v>45</v>
      </c>
      <c r="D93" s="3">
        <v>300</v>
      </c>
      <c r="E93" s="2" t="s">
        <v>43</v>
      </c>
      <c r="F93" s="2" t="s">
        <v>44</v>
      </c>
    </row>
    <row r="94" spans="1:6" x14ac:dyDescent="0.25">
      <c r="A94" s="6">
        <v>46738</v>
      </c>
      <c r="B94" s="6">
        <v>46741</v>
      </c>
      <c r="C94" s="2" t="s">
        <v>42</v>
      </c>
      <c r="D94" s="3">
        <v>400</v>
      </c>
      <c r="E94" s="2" t="s">
        <v>43</v>
      </c>
      <c r="F94" s="2" t="s">
        <v>46</v>
      </c>
    </row>
    <row r="95" spans="1:6" x14ac:dyDescent="0.25">
      <c r="A95" s="6">
        <v>46741</v>
      </c>
      <c r="B95" s="6">
        <v>46745</v>
      </c>
      <c r="C95" s="2" t="s">
        <v>45</v>
      </c>
      <c r="D95" s="3">
        <v>400</v>
      </c>
      <c r="E95" s="2" t="s">
        <v>43</v>
      </c>
      <c r="F95" s="2" t="s">
        <v>46</v>
      </c>
    </row>
    <row r="96" spans="1:6" x14ac:dyDescent="0.25">
      <c r="A96" s="6">
        <v>46745</v>
      </c>
      <c r="B96" s="6">
        <v>46748</v>
      </c>
      <c r="C96" s="2" t="s">
        <v>42</v>
      </c>
      <c r="D96" s="3">
        <v>400</v>
      </c>
      <c r="E96" s="2" t="s">
        <v>43</v>
      </c>
      <c r="F96" s="2" t="s">
        <v>46</v>
      </c>
    </row>
    <row r="97" spans="1:6" x14ac:dyDescent="0.25">
      <c r="A97" s="6">
        <v>46748</v>
      </c>
      <c r="B97" s="6">
        <v>46752</v>
      </c>
      <c r="C97" s="2" t="s">
        <v>45</v>
      </c>
      <c r="D97" s="3">
        <v>400</v>
      </c>
      <c r="E97" s="2" t="s">
        <v>43</v>
      </c>
      <c r="F97" s="2" t="s">
        <v>46</v>
      </c>
    </row>
    <row r="98" spans="1:6" x14ac:dyDescent="0.25">
      <c r="A98" s="7">
        <v>46752</v>
      </c>
      <c r="B98" s="7">
        <v>46755</v>
      </c>
      <c r="C98" s="5" t="s">
        <v>42</v>
      </c>
      <c r="D98" s="4">
        <v>400</v>
      </c>
      <c r="E98" s="5" t="s">
        <v>43</v>
      </c>
      <c r="F98" s="5" t="s">
        <v>46</v>
      </c>
    </row>
  </sheetData>
  <mergeCells count="2">
    <mergeCell ref="A3:F3"/>
    <mergeCell ref="A1:F2"/>
  </mergeCells>
  <conditionalFormatting sqref="E6:E98">
    <cfRule type="expression" dxfId="2" priority="1">
      <formula>E6="Available"</formula>
    </cfRule>
    <cfRule type="expression" dxfId="1" priority="2">
      <formula>E6="Provisionally Held"</formula>
    </cfRule>
    <cfRule type="expression" dxfId="0" priority="3">
      <formula>E6="Booked"</formula>
    </cfRule>
  </conditionalFormatting>
  <dataValidations count="1">
    <dataValidation type="list" sqref="E6:E98" xr:uid="{00000000-0002-0000-0100-000000000000}">
      <formula1>"Available,Provisionally Held,Booked"</formula1>
    </dataValidation>
  </dataValidation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5B11A2F090345965DBF2B336B405D" ma:contentTypeVersion="18" ma:contentTypeDescription="Create a new document." ma:contentTypeScope="" ma:versionID="27219854593c372a2615c784c9c800ce">
  <xsd:schema xmlns:xsd="http://www.w3.org/2001/XMLSchema" xmlns:xs="http://www.w3.org/2001/XMLSchema" xmlns:p="http://schemas.microsoft.com/office/2006/metadata/properties" xmlns:ns2="12bbaa31-b3bd-46f9-938a-11804f7b293b" xmlns:ns3="93fc3372-669f-4df4-8278-6afb343333ef" targetNamespace="http://schemas.microsoft.com/office/2006/metadata/properties" ma:root="true" ma:fieldsID="6eb3efc2ec5e9fef4cefb7e6628304d0" ns2:_="" ns3:_="">
    <xsd:import namespace="12bbaa31-b3bd-46f9-938a-11804f7b293b"/>
    <xsd:import namespace="93fc3372-669f-4df4-8278-6afb343333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bbaa31-b3bd-46f9-938a-11804f7b2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c3372-669f-4df4-8278-6afb343333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a01847c-ef4b-4aa1-8e96-3f647dc4bce2}" ma:internalName="TaxCatchAll" ma:showField="CatchAllData" ma:web="93fc3372-669f-4df4-8278-6afb343333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bbaa31-b3bd-46f9-938a-11804f7b293b">
      <Terms xmlns="http://schemas.microsoft.com/office/infopath/2007/PartnerControls"/>
    </lcf76f155ced4ddcb4097134ff3c332f>
    <TaxCatchAll xmlns="93fc3372-669f-4df4-8278-6afb343333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46BCE9-EA63-471E-92D3-89FB69754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bbaa31-b3bd-46f9-938a-11804f7b293b"/>
    <ds:schemaRef ds:uri="93fc3372-669f-4df4-8278-6afb343333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8572C5-0989-4A55-888B-B2A6A545EC2E}">
  <ds:schemaRefs>
    <ds:schemaRef ds:uri="http://schemas.microsoft.com/office/infopath/2007/PartnerControls"/>
    <ds:schemaRef ds:uri="12bbaa31-b3bd-46f9-938a-11804f7b293b"/>
    <ds:schemaRef ds:uri="http://purl.org/dc/terms/"/>
    <ds:schemaRef ds:uri="http://schemas.microsoft.com/office/2006/metadata/properties"/>
    <ds:schemaRef ds:uri="http://schemas.microsoft.com/office/2006/documentManagement/types"/>
    <ds:schemaRef ds:uri="93fc3372-669f-4df4-8278-6afb343333ef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858B6B4-0818-49A3-B983-4B4D25370D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12</vt:i4>
      </vt:variant>
    </vt:vector>
  </HeadingPairs>
  <TitlesOfParts>
    <vt:vector size="26" baseType="lpstr">
      <vt:lpstr>Annual Overview</vt:lpstr>
      <vt:lpstr>Find a Stay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Update Availability</vt:lpstr>
      <vt:lpstr>'Annual Overview'!Print_Area</vt:lpstr>
      <vt:lpstr>April!Print_Area</vt:lpstr>
      <vt:lpstr>August!Print_Area</vt:lpstr>
      <vt:lpstr>December!Print_Area</vt:lpstr>
      <vt:lpstr>February!Print_Area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 Clark - Surrey BB</dc:creator>
  <cp:keywords/>
  <dc:description/>
  <cp:lastModifiedBy>Lianne Would - Surrey BB</cp:lastModifiedBy>
  <cp:revision/>
  <dcterms:created xsi:type="dcterms:W3CDTF">2026-09-10T13:49:05Z</dcterms:created>
  <dcterms:modified xsi:type="dcterms:W3CDTF">2026-10-19T08:33:51Z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0x0101008B45B11A2F090345965DBF2B336B405D</vt:lpwstr>
  </property>
  <property fmtid="{D5CDD505-2E9C-101B-9397-08002B2CF9AE}" pid="3" name="MediaServiceImageTags">
    <vt:lpwstr/>
  </property>
</Properties>
</file>